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53" activeTab="0"/>
  </bookViews>
  <sheets>
    <sheet name="summary" sheetId="1" r:id="rId1"/>
    <sheet name="BOQ_Electrical" sheetId="2" r:id="rId2"/>
  </sheets>
  <definedNames/>
  <calcPr fullCalcOnLoad="1"/>
</workbook>
</file>

<file path=xl/sharedStrings.xml><?xml version="1.0" encoding="utf-8"?>
<sst xmlns="http://schemas.openxmlformats.org/spreadsheetml/2006/main" count="67" uniqueCount="50">
  <si>
    <t>S  H  E  R  A  N       H  E  N  R  Y     A  S  S  O  C  I  A  T  E  S</t>
  </si>
  <si>
    <t>CHARTERED ARCHITECTS / DESIGNERS</t>
  </si>
  <si>
    <t>25/3, LAURIES ROAD,    COLOMBO 4</t>
  </si>
  <si>
    <t>TEL : 2591277     FAX :  5336694</t>
  </si>
  <si>
    <t>E-MAIL :         chrysant@slt.lk</t>
  </si>
  <si>
    <t>PROPOSED OFFICE INTERIOR FOR IWMI CRECHE</t>
  </si>
  <si>
    <t>GRAND SUMMARY</t>
  </si>
  <si>
    <t>CIVIL &amp; INTERIOR WORK</t>
  </si>
  <si>
    <t>ELECTRICAL WORK</t>
  </si>
  <si>
    <t>SUB TOTAL (01)</t>
  </si>
  <si>
    <t>DISCOUNT IF ANY</t>
  </si>
  <si>
    <t>SUB TOTAL (02)</t>
  </si>
  <si>
    <t>ADD: 10% CONTINGENCIES</t>
  </si>
  <si>
    <t>SUB TOTAL (03)</t>
  </si>
  <si>
    <t xml:space="preserve">TOTAL PROJECT COST WITHOUT VAT (WITH CONTINGENCIES)
</t>
  </si>
  <si>
    <t>ITEM NO</t>
  </si>
  <si>
    <t>DESCRIPTION</t>
  </si>
  <si>
    <t>UNIT</t>
  </si>
  <si>
    <t>QTY</t>
  </si>
  <si>
    <t>RATE (Rs.)</t>
  </si>
  <si>
    <t>AMOUNT (Rs.)</t>
  </si>
  <si>
    <t xml:space="preserve"> </t>
  </si>
  <si>
    <t>Project Particulars</t>
  </si>
  <si>
    <t>Name of the Project:</t>
  </si>
  <si>
    <t>Nature of work</t>
  </si>
  <si>
    <t>Location of site</t>
  </si>
  <si>
    <t>INTERNATIONAL WATER MANAGEMENT INSTITUTE, BATTARAMULLA</t>
  </si>
  <si>
    <t>Name of Employer</t>
  </si>
  <si>
    <t>INTERNATIONAL WATER MANAGEMENT INSTITUTE</t>
  </si>
  <si>
    <t>Name of Consultants</t>
  </si>
  <si>
    <t>SHERAN       HENRY     ASSOCIATES</t>
  </si>
  <si>
    <t xml:space="preserve">25/3,   </t>
  </si>
  <si>
    <t>LAURIES ROAD,</t>
  </si>
  <si>
    <t>COLOMBO 4</t>
  </si>
  <si>
    <t>Item</t>
  </si>
  <si>
    <t>TOTAL OF SECTION 01 - CARRIED TO GRAND SUMMARY</t>
  </si>
  <si>
    <t>Nos</t>
  </si>
  <si>
    <t>New Price SUB TOTAL(01a)</t>
  </si>
  <si>
    <t xml:space="preserve">S VAT </t>
  </si>
  <si>
    <t>TOTAL CARRIED TO FORM OF BID</t>
  </si>
  <si>
    <t>PROPOSED OFFICE INTERIOR FOR IWMI GYM ELECTRICAL WORK</t>
  </si>
  <si>
    <t>SECTION 01 – ELECTRICAL INSTALLATION</t>
  </si>
  <si>
    <t xml:space="preserve">Allow lump sum for Distribution board </t>
  </si>
  <si>
    <t>Light Point Wiring with necessary cable,conduit,casing etc.</t>
  </si>
  <si>
    <t>Ceiling fan Point  Wiring with necessary cable,conduit,casing etc.</t>
  </si>
  <si>
    <t>Point wiring for AC with necessary cable,conduit,casing etc.</t>
  </si>
  <si>
    <t>Supplying and installation of LED DOWN LIGHT RECESSED 20W COB 4000K with relevant accessories. (Prime cost Rs.10,550.00)</t>
  </si>
  <si>
    <t>Supplying and installation of ceiling fan  with relevant accessories. (Prime cost Rs.20,000.00)</t>
  </si>
  <si>
    <t>13A power point with necessary cable,conduit,casing etc.</t>
  </si>
  <si>
    <t>15A power point with necessary cable,conduit,casing etc.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</si>
</sst>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0.0"/>
    <numFmt numFmtId="166" formatCode="_(* #,##0.00_);_(* \(#,##0.00\);_(* \-??_);_(@_)"/>
    <numFmt numFmtId="167" formatCode="_(* #,##0_);_(* \(#,##0\);_(* \-??_);_(@_)"/>
    <numFmt numFmtId="168" formatCode="#,##0.00\ ;\(#,##0.00\)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ourier New"/>
      <family val="3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6" fontId="3" fillId="0" borderId="0">
      <alignment/>
      <protection/>
    </xf>
    <xf numFmtId="41" fontId="0" fillId="0" borderId="0" applyFill="0" applyBorder="0" applyAlignment="0" applyProtection="0"/>
    <xf numFmtId="164" fontId="1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Border="0" applyProtection="0">
      <alignment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65" fontId="4" fillId="33" borderId="0" xfId="47" applyNumberFormat="1" applyFont="1" applyFill="1" applyBorder="1" applyAlignment="1">
      <alignment horizontal="center" vertical="top"/>
      <protection/>
    </xf>
    <xf numFmtId="0" fontId="5" fillId="33" borderId="0" xfId="47" applyFont="1" applyFill="1" applyBorder="1" applyAlignment="1">
      <alignment vertical="top" wrapText="1"/>
      <protection/>
    </xf>
    <xf numFmtId="0" fontId="6" fillId="0" borderId="0" xfId="47" applyFont="1" applyFill="1" applyBorder="1" applyAlignment="1">
      <alignment vertical="top"/>
      <protection/>
    </xf>
    <xf numFmtId="0" fontId="3" fillId="0" borderId="0" xfId="47" applyFill="1" applyAlignment="1">
      <alignment vertical="top"/>
      <protection/>
    </xf>
    <xf numFmtId="0" fontId="3" fillId="0" borderId="0" xfId="47" applyAlignment="1">
      <alignment vertical="top"/>
      <protection/>
    </xf>
    <xf numFmtId="165" fontId="7" fillId="33" borderId="0" xfId="47" applyNumberFormat="1" applyFont="1" applyFill="1" applyBorder="1" applyAlignment="1">
      <alignment horizontal="center" vertical="top"/>
      <protection/>
    </xf>
    <xf numFmtId="0" fontId="8" fillId="33" borderId="0" xfId="47" applyFont="1" applyFill="1" applyBorder="1" applyAlignment="1">
      <alignment vertical="top" wrapText="1"/>
      <protection/>
    </xf>
    <xf numFmtId="0" fontId="7" fillId="33" borderId="0" xfId="47" applyFont="1" applyFill="1" applyBorder="1" applyAlignment="1">
      <alignment vertical="top" wrapText="1"/>
      <protection/>
    </xf>
    <xf numFmtId="0" fontId="9" fillId="33" borderId="0" xfId="47" applyFont="1" applyFill="1" applyBorder="1" applyAlignment="1">
      <alignment vertical="top" wrapText="1"/>
      <protection/>
    </xf>
    <xf numFmtId="165" fontId="10" fillId="33" borderId="0" xfId="47" applyNumberFormat="1" applyFont="1" applyFill="1" applyBorder="1" applyAlignment="1">
      <alignment horizontal="center" vertical="top" wrapText="1"/>
      <protection/>
    </xf>
    <xf numFmtId="0" fontId="10" fillId="33" borderId="0" xfId="47" applyFont="1" applyFill="1" applyBorder="1" applyAlignment="1">
      <alignment horizontal="justify" vertical="top" wrapText="1"/>
      <protection/>
    </xf>
    <xf numFmtId="165" fontId="11" fillId="33" borderId="0" xfId="47" applyNumberFormat="1" applyFont="1" applyFill="1" applyBorder="1" applyAlignment="1">
      <alignment horizontal="center" vertical="top" wrapText="1"/>
      <protection/>
    </xf>
    <xf numFmtId="0" fontId="12" fillId="33" borderId="0" xfId="47" applyFont="1" applyFill="1" applyBorder="1" applyAlignment="1">
      <alignment horizontal="center" vertical="top" wrapText="1"/>
      <protection/>
    </xf>
    <xf numFmtId="165" fontId="12" fillId="0" borderId="0" xfId="47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2" fontId="5" fillId="0" borderId="0" xfId="0" applyNumberFormat="1" applyFont="1" applyFill="1" applyBorder="1" applyAlignment="1">
      <alignment horizontal="center" vertical="top"/>
    </xf>
    <xf numFmtId="0" fontId="13" fillId="0" borderId="0" xfId="47" applyFont="1" applyFill="1" applyBorder="1" applyAlignment="1">
      <alignment horizontal="left" vertical="top" wrapText="1"/>
      <protection/>
    </xf>
    <xf numFmtId="0" fontId="6" fillId="0" borderId="0" xfId="47" applyFont="1" applyFill="1" applyAlignment="1">
      <alignment vertical="top"/>
      <protection/>
    </xf>
    <xf numFmtId="165" fontId="13" fillId="0" borderId="0" xfId="47" applyNumberFormat="1" applyFont="1" applyFill="1" applyBorder="1" applyAlignment="1">
      <alignment horizontal="center" vertical="top"/>
      <protection/>
    </xf>
    <xf numFmtId="0" fontId="13" fillId="0" borderId="10" xfId="47" applyFont="1" applyFill="1" applyBorder="1" applyAlignment="1">
      <alignment horizontal="left" vertical="top"/>
      <protection/>
    </xf>
    <xf numFmtId="166" fontId="5" fillId="33" borderId="11" xfId="0" applyNumberFormat="1" applyFont="1" applyFill="1" applyBorder="1" applyAlignment="1">
      <alignment vertical="top"/>
    </xf>
    <xf numFmtId="0" fontId="13" fillId="0" borderId="10" xfId="47" applyFont="1" applyFill="1" applyBorder="1" applyAlignment="1">
      <alignment horizontal="left" vertical="top" wrapText="1"/>
      <protection/>
    </xf>
    <xf numFmtId="166" fontId="13" fillId="33" borderId="11" xfId="0" applyNumberFormat="1" applyFont="1" applyFill="1" applyBorder="1" applyAlignment="1">
      <alignment vertical="top"/>
    </xf>
    <xf numFmtId="0" fontId="13" fillId="34" borderId="10" xfId="58" applyFont="1" applyFill="1" applyBorder="1" applyAlignment="1">
      <alignment horizontal="left" vertical="top"/>
      <protection/>
    </xf>
    <xf numFmtId="166" fontId="13" fillId="34" borderId="11" xfId="0" applyNumberFormat="1" applyFont="1" applyFill="1" applyBorder="1" applyAlignment="1">
      <alignment vertical="top"/>
    </xf>
    <xf numFmtId="0" fontId="5" fillId="0" borderId="0" xfId="47" applyFont="1" applyFill="1" applyBorder="1" applyAlignment="1">
      <alignment horizontal="left" vertical="top"/>
      <protection/>
    </xf>
    <xf numFmtId="166" fontId="5" fillId="0" borderId="0" xfId="47" applyNumberFormat="1" applyFont="1" applyFill="1" applyBorder="1" applyAlignment="1">
      <alignment horizontal="left" vertical="top"/>
      <protection/>
    </xf>
    <xf numFmtId="0" fontId="5" fillId="0" borderId="0" xfId="47" applyFont="1" applyFill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3" fillId="0" borderId="10" xfId="58" applyFont="1" applyFill="1" applyBorder="1" applyAlignment="1">
      <alignment horizontal="left" vertical="top"/>
      <protection/>
    </xf>
    <xf numFmtId="0" fontId="13" fillId="35" borderId="10" xfId="58" applyFont="1" applyFill="1" applyBorder="1" applyAlignment="1">
      <alignment horizontal="left" vertical="top"/>
      <protection/>
    </xf>
    <xf numFmtId="166" fontId="13" fillId="35" borderId="11" xfId="0" applyNumberFormat="1" applyFont="1" applyFill="1" applyBorder="1" applyAlignment="1">
      <alignment vertical="top"/>
    </xf>
    <xf numFmtId="166" fontId="5" fillId="33" borderId="11" xfId="64" applyNumberFormat="1" applyFont="1" applyFill="1" applyBorder="1" applyAlignment="1" applyProtection="1">
      <alignment vertical="top"/>
      <protection/>
    </xf>
    <xf numFmtId="0" fontId="13" fillId="35" borderId="11" xfId="47" applyFont="1" applyFill="1" applyBorder="1" applyAlignment="1">
      <alignment horizontal="left" vertical="top" wrapText="1"/>
      <protection/>
    </xf>
    <xf numFmtId="4" fontId="15" fillId="35" borderId="11" xfId="47" applyNumberFormat="1" applyFont="1" applyFill="1" applyBorder="1" applyAlignment="1">
      <alignment horizontal="right" vertical="top" shrinkToFit="1"/>
      <protection/>
    </xf>
    <xf numFmtId="2" fontId="5" fillId="33" borderId="0" xfId="47" applyNumberFormat="1" applyFont="1" applyFill="1" applyBorder="1" applyAlignment="1">
      <alignment horizontal="center" vertical="top"/>
      <protection/>
    </xf>
    <xf numFmtId="167" fontId="16" fillId="33" borderId="0" xfId="42" applyNumberFormat="1" applyFont="1" applyFill="1" applyAlignment="1">
      <alignment vertical="top"/>
      <protection/>
    </xf>
    <xf numFmtId="167" fontId="16" fillId="0" borderId="0" xfId="42" applyNumberFormat="1" applyFont="1" applyAlignment="1">
      <alignment horizontal="right" vertical="top"/>
      <protection/>
    </xf>
    <xf numFmtId="2" fontId="5" fillId="0" borderId="0" xfId="47" applyNumberFormat="1" applyFont="1" applyFill="1" applyBorder="1" applyAlignment="1">
      <alignment horizontal="center" vertical="top"/>
      <protection/>
    </xf>
    <xf numFmtId="2" fontId="17" fillId="33" borderId="0" xfId="47" applyNumberFormat="1" applyFont="1" applyFill="1" applyBorder="1" applyAlignment="1">
      <alignment horizontal="center" vertical="top"/>
      <protection/>
    </xf>
    <xf numFmtId="2" fontId="17" fillId="0" borderId="0" xfId="47" applyNumberFormat="1" applyFont="1" applyFill="1" applyBorder="1" applyAlignment="1">
      <alignment horizontal="center" vertical="top"/>
      <protection/>
    </xf>
    <xf numFmtId="2" fontId="10" fillId="33" borderId="0" xfId="47" applyNumberFormat="1" applyFont="1" applyFill="1" applyBorder="1" applyAlignment="1">
      <alignment horizontal="center" vertical="top" wrapText="1"/>
      <protection/>
    </xf>
    <xf numFmtId="2" fontId="10" fillId="0" borderId="0" xfId="47" applyNumberFormat="1" applyFont="1" applyFill="1" applyBorder="1" applyAlignment="1">
      <alignment horizontal="center" vertical="top" wrapText="1"/>
      <protection/>
    </xf>
    <xf numFmtId="2" fontId="12" fillId="33" borderId="0" xfId="47" applyNumberFormat="1" applyFont="1" applyFill="1" applyBorder="1" applyAlignment="1">
      <alignment horizontal="center" vertical="top" wrapText="1"/>
      <protection/>
    </xf>
    <xf numFmtId="2" fontId="12" fillId="0" borderId="0" xfId="47" applyNumberFormat="1" applyFont="1" applyFill="1" applyBorder="1" applyAlignment="1">
      <alignment horizontal="center" vertical="top" wrapText="1"/>
      <protection/>
    </xf>
    <xf numFmtId="165" fontId="18" fillId="0" borderId="12" xfId="47" applyNumberFormat="1" applyFont="1" applyFill="1" applyBorder="1" applyAlignment="1">
      <alignment horizontal="center" vertical="top"/>
      <protection/>
    </xf>
    <xf numFmtId="0" fontId="18" fillId="0" borderId="12" xfId="47" applyFont="1" applyFill="1" applyBorder="1" applyAlignment="1">
      <alignment vertical="top"/>
      <protection/>
    </xf>
    <xf numFmtId="2" fontId="18" fillId="0" borderId="12" xfId="47" applyNumberFormat="1" applyFont="1" applyFill="1" applyBorder="1" applyAlignment="1">
      <alignment horizontal="center" vertical="top"/>
      <protection/>
    </xf>
    <xf numFmtId="2" fontId="18" fillId="0" borderId="12" xfId="47" applyNumberFormat="1" applyFont="1" applyFill="1" applyBorder="1" applyAlignment="1">
      <alignment vertical="top" wrapText="1"/>
      <protection/>
    </xf>
    <xf numFmtId="165" fontId="4" fillId="36" borderId="11" xfId="47" applyNumberFormat="1" applyFont="1" applyFill="1" applyBorder="1" applyAlignment="1">
      <alignment horizontal="center" vertical="top" wrapText="1"/>
      <protection/>
    </xf>
    <xf numFmtId="0" fontId="13" fillId="36" borderId="11" xfId="47" applyFont="1" applyFill="1" applyBorder="1" applyAlignment="1">
      <alignment horizontal="center" vertical="top" wrapText="1"/>
      <protection/>
    </xf>
    <xf numFmtId="2" fontId="13" fillId="36" borderId="11" xfId="47" applyNumberFormat="1" applyFont="1" applyFill="1" applyBorder="1" applyAlignment="1">
      <alignment horizontal="center" vertical="top"/>
      <protection/>
    </xf>
    <xf numFmtId="2" fontId="15" fillId="36" borderId="11" xfId="42" applyNumberFormat="1" applyFont="1" applyFill="1" applyBorder="1" applyAlignment="1">
      <alignment horizontal="center" vertical="top"/>
      <protection/>
    </xf>
    <xf numFmtId="166" fontId="15" fillId="36" borderId="11" xfId="42" applyFont="1" applyFill="1" applyBorder="1" applyAlignment="1">
      <alignment horizontal="center" vertical="top"/>
      <protection/>
    </xf>
    <xf numFmtId="0" fontId="5" fillId="0" borderId="0" xfId="47" applyFont="1" applyFill="1" applyBorder="1" applyAlignment="1">
      <alignment vertical="top"/>
      <protection/>
    </xf>
    <xf numFmtId="165" fontId="4" fillId="0" borderId="11" xfId="47" applyNumberFormat="1" applyFont="1" applyFill="1" applyBorder="1" applyAlignment="1">
      <alignment horizontal="center" vertical="top"/>
      <protection/>
    </xf>
    <xf numFmtId="0" fontId="5" fillId="0" borderId="11" xfId="47" applyFont="1" applyFill="1" applyBorder="1" applyAlignment="1">
      <alignment vertical="top" wrapText="1"/>
      <protection/>
    </xf>
    <xf numFmtId="2" fontId="5" fillId="0" borderId="11" xfId="0" applyNumberFormat="1" applyFont="1" applyFill="1" applyBorder="1" applyAlignment="1">
      <alignment horizontal="center" vertical="top"/>
    </xf>
    <xf numFmtId="2" fontId="16" fillId="0" borderId="11" xfId="42" applyNumberFormat="1" applyFont="1" applyBorder="1" applyAlignment="1">
      <alignment vertical="top"/>
      <protection/>
    </xf>
    <xf numFmtId="167" fontId="16" fillId="33" borderId="11" xfId="42" applyNumberFormat="1" applyFont="1" applyFill="1" applyBorder="1" applyAlignment="1">
      <alignment vertical="top"/>
      <protection/>
    </xf>
    <xf numFmtId="167" fontId="16" fillId="0" borderId="11" xfId="42" applyNumberFormat="1" applyFont="1" applyBorder="1" applyAlignment="1">
      <alignment horizontal="right" vertical="top"/>
      <protection/>
    </xf>
    <xf numFmtId="167" fontId="16" fillId="0" borderId="11" xfId="42" applyNumberFormat="1" applyFont="1" applyFill="1" applyBorder="1" applyAlignment="1">
      <alignment vertical="top"/>
      <protection/>
    </xf>
    <xf numFmtId="0" fontId="19" fillId="0" borderId="11" xfId="47" applyFont="1" applyFill="1" applyBorder="1" applyAlignment="1">
      <alignment horizontal="left" vertical="top" wrapText="1"/>
      <protection/>
    </xf>
    <xf numFmtId="0" fontId="12" fillId="0" borderId="11" xfId="47" applyFont="1" applyFill="1" applyBorder="1" applyAlignment="1">
      <alignment horizontal="left" vertical="top" wrapText="1"/>
      <protection/>
    </xf>
    <xf numFmtId="165" fontId="20" fillId="0" borderId="11" xfId="47" applyNumberFormat="1" applyFont="1" applyFill="1" applyBorder="1" applyAlignment="1">
      <alignment horizontal="center" vertical="top"/>
      <protection/>
    </xf>
    <xf numFmtId="0" fontId="21" fillId="0" borderId="11" xfId="47" applyFont="1" applyFill="1" applyBorder="1" applyAlignment="1">
      <alignment horizontal="left" vertical="top" wrapText="1"/>
      <protection/>
    </xf>
    <xf numFmtId="0" fontId="20" fillId="0" borderId="11" xfId="47" applyFont="1" applyFill="1" applyBorder="1" applyAlignment="1">
      <alignment horizontal="left" vertical="top" wrapText="1"/>
      <protection/>
    </xf>
    <xf numFmtId="0" fontId="20" fillId="35" borderId="11" xfId="47" applyFont="1" applyFill="1" applyBorder="1" applyAlignment="1">
      <alignment horizontal="left" vertical="top" wrapText="1"/>
      <protection/>
    </xf>
    <xf numFmtId="0" fontId="22" fillId="0" borderId="11" xfId="47" applyFont="1" applyFill="1" applyBorder="1" applyAlignment="1">
      <alignment horizontal="justify" vertical="top" wrapText="1"/>
      <protection/>
    </xf>
    <xf numFmtId="165" fontId="22" fillId="0" borderId="11" xfId="47" applyNumberFormat="1" applyFont="1" applyFill="1" applyBorder="1" applyAlignment="1">
      <alignment horizontal="center" vertical="top"/>
      <protection/>
    </xf>
    <xf numFmtId="4" fontId="20" fillId="0" borderId="10" xfId="0" applyNumberFormat="1" applyFont="1" applyFill="1" applyBorder="1" applyAlignment="1">
      <alignment horizontal="justify" vertical="center"/>
    </xf>
    <xf numFmtId="0" fontId="23" fillId="0" borderId="11" xfId="47" applyFont="1" applyFill="1" applyBorder="1" applyAlignment="1">
      <alignment horizontal="left" vertical="top" wrapText="1"/>
      <protection/>
    </xf>
    <xf numFmtId="0" fontId="22" fillId="0" borderId="11" xfId="47" applyFont="1" applyFill="1" applyBorder="1" applyAlignment="1">
      <alignment horizontal="left" vertical="top" wrapText="1"/>
      <protection/>
    </xf>
    <xf numFmtId="0" fontId="4" fillId="0" borderId="11" xfId="47" applyFont="1" applyFill="1" applyBorder="1" applyAlignment="1">
      <alignment vertical="top" wrapText="1"/>
      <protection/>
    </xf>
    <xf numFmtId="0" fontId="24" fillId="0" borderId="11" xfId="47" applyFont="1" applyFill="1" applyBorder="1" applyAlignment="1">
      <alignment vertical="top" wrapText="1"/>
      <protection/>
    </xf>
    <xf numFmtId="4" fontId="5" fillId="0" borderId="11" xfId="47" applyNumberFormat="1" applyFont="1" applyFill="1" applyBorder="1" applyAlignment="1">
      <alignment horizontal="center" vertical="top"/>
      <protection/>
    </xf>
    <xf numFmtId="0" fontId="13" fillId="0" borderId="11" xfId="47" applyFont="1" applyFill="1" applyBorder="1" applyAlignment="1">
      <alignment vertical="top"/>
      <protection/>
    </xf>
    <xf numFmtId="0" fontId="13" fillId="0" borderId="11" xfId="58" applyFont="1" applyFill="1" applyBorder="1" applyAlignment="1">
      <alignment horizontal="left" vertical="top"/>
      <protection/>
    </xf>
    <xf numFmtId="165" fontId="13" fillId="0" borderId="11" xfId="47" applyNumberFormat="1" applyFont="1" applyFill="1" applyBorder="1" applyAlignment="1">
      <alignment horizontal="center" vertical="top"/>
      <protection/>
    </xf>
    <xf numFmtId="0" fontId="5" fillId="0" borderId="11" xfId="47" applyFont="1" applyFill="1" applyBorder="1" applyAlignment="1">
      <alignment horizontal="left" vertical="top" wrapText="1"/>
      <protection/>
    </xf>
    <xf numFmtId="165" fontId="4" fillId="34" borderId="11" xfId="47" applyNumberFormat="1" applyFont="1" applyFill="1" applyBorder="1" applyAlignment="1">
      <alignment horizontal="center" vertical="top"/>
      <protection/>
    </xf>
    <xf numFmtId="0" fontId="14" fillId="34" borderId="11" xfId="47" applyFont="1" applyFill="1" applyBorder="1" applyAlignment="1">
      <alignment horizontal="left" vertical="top" wrapText="1"/>
      <protection/>
    </xf>
    <xf numFmtId="2" fontId="5" fillId="34" borderId="11" xfId="47" applyNumberFormat="1" applyFont="1" applyFill="1" applyBorder="1" applyAlignment="1">
      <alignment horizontal="center" vertical="top"/>
      <protection/>
    </xf>
    <xf numFmtId="2" fontId="16" fillId="34" borderId="11" xfId="0" applyNumberFormat="1" applyFont="1" applyFill="1" applyBorder="1" applyAlignment="1">
      <alignment vertical="top"/>
    </xf>
    <xf numFmtId="166" fontId="16" fillId="34" borderId="11" xfId="42" applyNumberFormat="1" applyFont="1" applyFill="1" applyBorder="1" applyAlignment="1">
      <alignment horizontal="right" vertical="top"/>
      <protection/>
    </xf>
    <xf numFmtId="0" fontId="22" fillId="0" borderId="11" xfId="44" applyNumberFormat="1" applyFont="1" applyFill="1" applyBorder="1" applyAlignment="1" applyProtection="1">
      <alignment horizontal="justify" vertical="top" wrapText="1"/>
      <protection/>
    </xf>
    <xf numFmtId="166" fontId="16" fillId="0" borderId="11" xfId="42" applyNumberFormat="1" applyFont="1" applyFill="1" applyBorder="1" applyAlignment="1">
      <alignment vertical="top"/>
      <protection/>
    </xf>
    <xf numFmtId="166" fontId="16" fillId="0" borderId="11" xfId="42" applyNumberFormat="1" applyFont="1" applyBorder="1" applyAlignment="1">
      <alignment horizontal="right" vertical="top"/>
      <protection/>
    </xf>
    <xf numFmtId="2" fontId="16" fillId="0" borderId="11" xfId="42" applyNumberFormat="1" applyFont="1" applyFill="1" applyBorder="1" applyAlignment="1">
      <alignment vertical="top"/>
      <protection/>
    </xf>
    <xf numFmtId="165" fontId="13" fillId="0" borderId="11" xfId="47" applyNumberFormat="1" applyFont="1" applyFill="1" applyBorder="1" applyAlignment="1">
      <alignment horizontal="center" vertical="top" wrapText="1"/>
      <protection/>
    </xf>
    <xf numFmtId="0" fontId="13" fillId="0" borderId="11" xfId="47" applyFont="1" applyFill="1" applyBorder="1" applyAlignment="1">
      <alignment horizontal="left" vertical="top" wrapText="1"/>
      <protection/>
    </xf>
    <xf numFmtId="165" fontId="13" fillId="34" borderId="11" xfId="47" applyNumberFormat="1" applyFont="1" applyFill="1" applyBorder="1" applyAlignment="1">
      <alignment horizontal="center" vertical="top" wrapText="1"/>
      <protection/>
    </xf>
    <xf numFmtId="0" fontId="13" fillId="34" borderId="11" xfId="47" applyFont="1" applyFill="1" applyBorder="1" applyAlignment="1">
      <alignment horizontal="left" vertical="top"/>
      <protection/>
    </xf>
    <xf numFmtId="2" fontId="5" fillId="34" borderId="13" xfId="0" applyNumberFormat="1" applyFont="1" applyFill="1" applyBorder="1" applyAlignment="1">
      <alignment horizontal="center" vertical="top"/>
    </xf>
    <xf numFmtId="2" fontId="15" fillId="34" borderId="11" xfId="0" applyNumberFormat="1" applyFont="1" applyFill="1" applyBorder="1" applyAlignment="1">
      <alignment vertical="top"/>
    </xf>
    <xf numFmtId="166" fontId="16" fillId="34" borderId="11" xfId="0" applyNumberFormat="1" applyFont="1" applyFill="1" applyBorder="1" applyAlignment="1">
      <alignment vertical="top"/>
    </xf>
    <xf numFmtId="166" fontId="15" fillId="34" borderId="14" xfId="42" applyNumberFormat="1" applyFont="1" applyFill="1" applyBorder="1" applyAlignment="1">
      <alignment horizontal="right" vertical="top"/>
      <protection/>
    </xf>
    <xf numFmtId="2" fontId="16" fillId="0" borderId="12" xfId="42" applyNumberFormat="1" applyFont="1" applyBorder="1" applyAlignment="1">
      <alignment vertical="top"/>
      <protection/>
    </xf>
    <xf numFmtId="166" fontId="16" fillId="0" borderId="12" xfId="42" applyNumberFormat="1" applyFont="1" applyFill="1" applyBorder="1" applyAlignment="1">
      <alignment vertical="top"/>
      <protection/>
    </xf>
    <xf numFmtId="166" fontId="16" fillId="0" borderId="12" xfId="42" applyNumberFormat="1" applyFont="1" applyBorder="1" applyAlignment="1">
      <alignment horizontal="right" vertical="top"/>
      <protection/>
    </xf>
    <xf numFmtId="2" fontId="16" fillId="0" borderId="11" xfId="0" applyNumberFormat="1" applyFont="1" applyBorder="1" applyAlignment="1">
      <alignment vertical="top"/>
    </xf>
    <xf numFmtId="0" fontId="7" fillId="0" borderId="11" xfId="47" applyFont="1" applyFill="1" applyBorder="1" applyAlignment="1">
      <alignment horizontal="left" vertical="center" wrapText="1"/>
      <protection/>
    </xf>
    <xf numFmtId="0" fontId="13" fillId="0" borderId="11" xfId="47" applyFont="1" applyFill="1" applyBorder="1" applyAlignment="1">
      <alignment horizontal="center" vertical="top" wrapText="1"/>
      <protection/>
    </xf>
    <xf numFmtId="166" fontId="5" fillId="0" borderId="11" xfId="0" applyNumberFormat="1" applyFont="1" applyBorder="1" applyAlignment="1">
      <alignment horizontal="right" vertical="top"/>
    </xf>
    <xf numFmtId="165" fontId="13" fillId="36" borderId="11" xfId="47" applyNumberFormat="1" applyFont="1" applyFill="1" applyBorder="1" applyAlignment="1">
      <alignment horizontal="center" vertical="top"/>
      <protection/>
    </xf>
    <xf numFmtId="0" fontId="14" fillId="36" borderId="11" xfId="58" applyFont="1" applyFill="1" applyBorder="1" applyAlignment="1">
      <alignment horizontal="left" vertical="top"/>
      <protection/>
    </xf>
    <xf numFmtId="2" fontId="5" fillId="36" borderId="11" xfId="47" applyNumberFormat="1" applyFont="1" applyFill="1" applyBorder="1" applyAlignment="1">
      <alignment horizontal="center" vertical="top"/>
      <protection/>
    </xf>
    <xf numFmtId="166" fontId="5" fillId="36" borderId="11" xfId="0" applyNumberFormat="1" applyFont="1" applyFill="1" applyBorder="1" applyAlignment="1">
      <alignment vertical="top"/>
    </xf>
    <xf numFmtId="166" fontId="5" fillId="36" borderId="11" xfId="0" applyNumberFormat="1" applyFont="1" applyFill="1" applyBorder="1" applyAlignment="1">
      <alignment horizontal="right" vertical="top"/>
    </xf>
    <xf numFmtId="0" fontId="14" fillId="0" borderId="11" xfId="58" applyFont="1" applyFill="1" applyBorder="1" applyAlignment="1">
      <alignment horizontal="left" vertical="top"/>
      <protection/>
    </xf>
    <xf numFmtId="2" fontId="5" fillId="33" borderId="11" xfId="47" applyNumberFormat="1" applyFont="1" applyFill="1" applyBorder="1" applyAlignment="1">
      <alignment horizontal="center" vertical="top"/>
      <protection/>
    </xf>
    <xf numFmtId="166" fontId="15" fillId="0" borderId="11" xfId="42" applyNumberFormat="1" applyFont="1" applyBorder="1" applyAlignment="1">
      <alignment vertical="top"/>
      <protection/>
    </xf>
    <xf numFmtId="2" fontId="13" fillId="0" borderId="11" xfId="47" applyNumberFormat="1" applyFont="1" applyFill="1" applyBorder="1" applyAlignment="1">
      <alignment horizontal="center" vertical="top"/>
      <protection/>
    </xf>
    <xf numFmtId="168" fontId="13" fillId="0" borderId="11" xfId="0" applyNumberFormat="1" applyFont="1" applyFill="1" applyBorder="1" applyAlignment="1">
      <alignment horizontal="center" vertical="top"/>
    </xf>
    <xf numFmtId="0" fontId="13" fillId="34" borderId="11" xfId="58" applyFont="1" applyFill="1" applyBorder="1" applyAlignment="1">
      <alignment horizontal="left" vertical="top"/>
      <protection/>
    </xf>
    <xf numFmtId="168" fontId="13" fillId="34" borderId="11" xfId="0" applyNumberFormat="1" applyFont="1" applyFill="1" applyBorder="1" applyAlignment="1">
      <alignment horizontal="center" vertical="top"/>
    </xf>
    <xf numFmtId="166" fontId="5" fillId="34" borderId="11" xfId="0" applyNumberFormat="1" applyFont="1" applyFill="1" applyBorder="1" applyAlignment="1">
      <alignment vertical="top"/>
    </xf>
    <xf numFmtId="166" fontId="15" fillId="34" borderId="11" xfId="42" applyNumberFormat="1" applyFont="1" applyFill="1" applyBorder="1" applyAlignment="1">
      <alignment vertical="top"/>
      <protection/>
    </xf>
    <xf numFmtId="0" fontId="13" fillId="0" borderId="11" xfId="58" applyFont="1" applyFill="1" applyBorder="1" applyAlignment="1">
      <alignment horizontal="left" vertical="top" wrapText="1"/>
      <protection/>
    </xf>
    <xf numFmtId="10" fontId="5" fillId="33" borderId="11" xfId="64" applyNumberFormat="1" applyFont="1" applyFill="1" applyBorder="1" applyAlignment="1" applyProtection="1">
      <alignment vertical="top"/>
      <protection/>
    </xf>
    <xf numFmtId="0" fontId="13" fillId="34" borderId="11" xfId="58" applyFont="1" applyFill="1" applyBorder="1" applyAlignment="1">
      <alignment horizontal="left" vertical="top" wrapText="1"/>
      <protection/>
    </xf>
    <xf numFmtId="4" fontId="16" fillId="0" borderId="11" xfId="47" applyNumberFormat="1" applyFont="1" applyFill="1" applyBorder="1" applyAlignment="1">
      <alignment horizontal="right" vertical="top" shrinkToFit="1"/>
      <protection/>
    </xf>
    <xf numFmtId="0" fontId="7" fillId="0" borderId="11" xfId="47" applyFont="1" applyFill="1" applyBorder="1" applyAlignment="1">
      <alignment horizontal="left" vertical="top" wrapText="1"/>
      <protection/>
    </xf>
    <xf numFmtId="166" fontId="15" fillId="0" borderId="15" xfId="42" applyNumberFormat="1" applyFont="1" applyBorder="1" applyAlignment="1">
      <alignment vertical="top"/>
      <protection/>
    </xf>
    <xf numFmtId="168" fontId="5" fillId="33" borderId="12" xfId="42" applyNumberFormat="1" applyFont="1" applyFill="1" applyBorder="1" applyAlignment="1" applyProtection="1">
      <alignment horizontal="right" vertical="top"/>
      <protection/>
    </xf>
    <xf numFmtId="166" fontId="5" fillId="0" borderId="0" xfId="42" applyNumberFormat="1" applyFont="1" applyFill="1" applyBorder="1" applyAlignment="1">
      <alignment vertical="top"/>
      <protection/>
    </xf>
    <xf numFmtId="166" fontId="6" fillId="0" borderId="0" xfId="47" applyNumberFormat="1" applyFont="1" applyFill="1" applyBorder="1" applyAlignment="1">
      <alignment vertical="top"/>
      <protection/>
    </xf>
    <xf numFmtId="166" fontId="5" fillId="0" borderId="0" xfId="47" applyNumberFormat="1" applyFont="1" applyFill="1" applyBorder="1" applyAlignment="1">
      <alignment vertical="top"/>
      <protection/>
    </xf>
    <xf numFmtId="0" fontId="25" fillId="33" borderId="16" xfId="0" applyFont="1" applyFill="1" applyBorder="1" applyAlignment="1">
      <alignment vertical="center"/>
    </xf>
    <xf numFmtId="165" fontId="12" fillId="37" borderId="17" xfId="47" applyNumberFormat="1" applyFont="1" applyFill="1" applyBorder="1" applyAlignment="1">
      <alignment horizontal="center" vertical="top" wrapText="1"/>
      <protection/>
    </xf>
    <xf numFmtId="0" fontId="14" fillId="34" borderId="11" xfId="58" applyFont="1" applyFill="1" applyBorder="1" applyAlignment="1">
      <alignment horizontal="center" vertical="top"/>
      <protection/>
    </xf>
    <xf numFmtId="0" fontId="8" fillId="33" borderId="0" xfId="47" applyFont="1" applyFill="1" applyBorder="1" applyAlignment="1">
      <alignment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cel Built-in Normal 1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5"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  <dxf>
      <font>
        <b val="0"/>
        <i val="0"/>
        <sz val="9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333375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2095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333375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2095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ysant@slt.lk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ysant@slt.lk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IP27"/>
  <sheetViews>
    <sheetView showGridLines="0" tabSelected="1" zoomScale="86" zoomScaleNormal="86" zoomScaleSheetLayoutView="100" zoomScalePageLayoutView="0" workbookViewId="0" topLeftCell="A6">
      <selection activeCell="I16" sqref="I16"/>
    </sheetView>
  </sheetViews>
  <sheetFormatPr defaultColWidth="11.57421875" defaultRowHeight="12.75"/>
  <cols>
    <col min="1" max="1" width="7.421875" style="1" customWidth="1"/>
    <col min="2" max="2" width="50.57421875" style="2" customWidth="1"/>
    <col min="3" max="3" width="29.7109375" style="3" customWidth="1"/>
    <col min="4" max="7" width="0" style="3" hidden="1" customWidth="1"/>
    <col min="8" max="8" width="8.140625" style="3" customWidth="1"/>
    <col min="9" max="9" width="29.140625" style="3" customWidth="1"/>
    <col min="10" max="127" width="8.140625" style="3" customWidth="1"/>
    <col min="128" max="128" width="11.57421875" style="4" customWidth="1"/>
    <col min="129" max="135" width="8.7109375" style="5" customWidth="1"/>
    <col min="136" max="151" width="11.57421875" style="5" customWidth="1"/>
    <col min="152" max="152" width="7.421875" style="5" customWidth="1"/>
    <col min="153" max="153" width="46.57421875" style="5" customWidth="1"/>
    <col min="154" max="154" width="7.140625" style="5" customWidth="1"/>
    <col min="155" max="155" width="12.7109375" style="5" customWidth="1"/>
    <col min="156" max="156" width="15.00390625" style="5" customWidth="1"/>
    <col min="157" max="157" width="19.421875" style="5" customWidth="1"/>
    <col min="158" max="158" width="15.8515625" style="5" customWidth="1"/>
    <col min="159" max="159" width="15.421875" style="5" customWidth="1"/>
    <col min="160" max="160" width="11.57421875" style="5" customWidth="1"/>
    <col min="161" max="161" width="20.421875" style="5" customWidth="1"/>
    <col min="162" max="162" width="23.421875" style="5" customWidth="1"/>
    <col min="163" max="179" width="8.140625" style="5" customWidth="1"/>
  </cols>
  <sheetData>
    <row r="1" spans="1:2" ht="16.5" customHeight="1">
      <c r="A1" s="6"/>
      <c r="B1" s="7" t="s">
        <v>0</v>
      </c>
    </row>
    <row r="2" spans="1:2" ht="14.25">
      <c r="A2" s="6"/>
      <c r="B2" s="8" t="s">
        <v>1</v>
      </c>
    </row>
    <row r="3" spans="1:2" ht="14.25">
      <c r="A3" s="6"/>
      <c r="B3" s="8" t="s">
        <v>2</v>
      </c>
    </row>
    <row r="4" spans="1:2" ht="14.25">
      <c r="A4" s="6"/>
      <c r="B4" s="8" t="s">
        <v>3</v>
      </c>
    </row>
    <row r="5" spans="1:2" ht="14.25">
      <c r="A5" s="6"/>
      <c r="B5" s="9" t="s">
        <v>4</v>
      </c>
    </row>
    <row r="6" spans="1:2" ht="14.25">
      <c r="A6" s="10"/>
      <c r="B6" s="11"/>
    </row>
    <row r="7" spans="1:2" ht="17.25">
      <c r="A7" s="12"/>
      <c r="B7" s="13"/>
    </row>
    <row r="8" spans="1:6" ht="42" customHeight="1">
      <c r="A8" s="130" t="s">
        <v>5</v>
      </c>
      <c r="B8" s="130"/>
      <c r="C8" s="130"/>
      <c r="D8" s="130"/>
      <c r="E8" s="130"/>
      <c r="F8" s="130"/>
    </row>
    <row r="9" spans="1:208" ht="24.75" customHeight="1">
      <c r="A9" s="14"/>
      <c r="B9" s="1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</row>
    <row r="10" spans="1:135" ht="14.25">
      <c r="A10" s="16"/>
      <c r="B10" s="17"/>
      <c r="DX10" s="18"/>
      <c r="DY10" s="18"/>
      <c r="DZ10" s="18"/>
      <c r="EA10" s="18"/>
      <c r="EB10" s="18"/>
      <c r="EC10" s="18"/>
      <c r="ED10" s="18"/>
      <c r="EE10" s="18"/>
    </row>
    <row r="11" spans="1:135" ht="21" customHeight="1">
      <c r="A11" s="19"/>
      <c r="B11" s="131" t="s">
        <v>6</v>
      </c>
      <c r="C11" s="131"/>
      <c r="DX11" s="18"/>
      <c r="DY11" s="18"/>
      <c r="DZ11" s="18"/>
      <c r="EA11" s="18"/>
      <c r="EB11" s="18"/>
      <c r="EC11" s="18"/>
      <c r="ED11" s="18"/>
      <c r="EE11" s="18"/>
    </row>
    <row r="12" spans="1:135" ht="14.25">
      <c r="A12" s="19"/>
      <c r="B12" s="20"/>
      <c r="C12" s="21"/>
      <c r="DX12" s="18"/>
      <c r="DY12" s="18"/>
      <c r="DZ12" s="18"/>
      <c r="EA12" s="18"/>
      <c r="EB12" s="18"/>
      <c r="EC12" s="18"/>
      <c r="ED12" s="18"/>
      <c r="EE12" s="18"/>
    </row>
    <row r="13" spans="1:135" ht="14.25">
      <c r="A13" s="19"/>
      <c r="B13" s="22" t="s">
        <v>7</v>
      </c>
      <c r="C13" s="23" t="e">
        <f>#REF!</f>
        <v>#REF!</v>
      </c>
      <c r="DX13" s="18"/>
      <c r="DY13" s="18"/>
      <c r="DZ13" s="18"/>
      <c r="EA13" s="18"/>
      <c r="EB13" s="18"/>
      <c r="EC13" s="18"/>
      <c r="ED13" s="18"/>
      <c r="EE13" s="18"/>
    </row>
    <row r="14" spans="1:135" ht="14.25">
      <c r="A14" s="19"/>
      <c r="B14" s="22"/>
      <c r="C14" s="23"/>
      <c r="DX14" s="18"/>
      <c r="DY14" s="18"/>
      <c r="DZ14" s="18"/>
      <c r="EA14" s="18"/>
      <c r="EB14" s="18"/>
      <c r="EC14" s="18"/>
      <c r="ED14" s="18"/>
      <c r="EE14" s="18"/>
    </row>
    <row r="15" spans="1:135" ht="14.25">
      <c r="A15" s="19"/>
      <c r="B15" s="22" t="s">
        <v>8</v>
      </c>
      <c r="C15" s="23">
        <f>BOQ_Electrical!F65</f>
        <v>0</v>
      </c>
      <c r="DX15" s="18"/>
      <c r="DY15" s="18"/>
      <c r="DZ15" s="18"/>
      <c r="EA15" s="18"/>
      <c r="EB15" s="18"/>
      <c r="EC15" s="18"/>
      <c r="ED15" s="18"/>
      <c r="EE15" s="18"/>
    </row>
    <row r="16" spans="1:135" ht="14.25">
      <c r="A16" s="19"/>
      <c r="B16" s="22"/>
      <c r="C16" s="23"/>
      <c r="DX16" s="18"/>
      <c r="DY16" s="18"/>
      <c r="DZ16" s="18"/>
      <c r="EA16" s="18"/>
      <c r="EB16" s="18"/>
      <c r="EC16" s="18"/>
      <c r="ED16" s="18"/>
      <c r="EE16" s="18"/>
    </row>
    <row r="17" spans="1:135" s="26" customFormat="1" ht="13.5">
      <c r="A17" s="19"/>
      <c r="B17" s="24" t="s">
        <v>9</v>
      </c>
      <c r="C17" s="25" t="e">
        <f>SUM(C13:C16)</f>
        <v>#REF!</v>
      </c>
      <c r="F17" s="26">
        <v>92224051.24237919</v>
      </c>
      <c r="G17" s="27" t="e">
        <f>C17-F17</f>
        <v>#REF!</v>
      </c>
      <c r="I17" s="3"/>
      <c r="DX17" s="28"/>
      <c r="DY17" s="29"/>
      <c r="DZ17" s="29"/>
      <c r="EA17" s="29"/>
      <c r="EB17" s="29"/>
      <c r="EC17" s="29"/>
      <c r="ED17" s="29"/>
      <c r="EE17" s="29"/>
    </row>
    <row r="18" spans="1:135" s="26" customFormat="1" ht="13.5">
      <c r="A18" s="19"/>
      <c r="B18" s="30"/>
      <c r="C18" s="21"/>
      <c r="I18" s="3"/>
      <c r="DX18" s="28"/>
      <c r="DY18" s="29"/>
      <c r="DZ18" s="29"/>
      <c r="EA18" s="29"/>
      <c r="EB18" s="29"/>
      <c r="EC18" s="29"/>
      <c r="ED18" s="29"/>
      <c r="EE18" s="29"/>
    </row>
    <row r="19" spans="1:135" s="26" customFormat="1" ht="13.5">
      <c r="A19" s="19"/>
      <c r="B19" s="30" t="s">
        <v>10</v>
      </c>
      <c r="C19" s="21"/>
      <c r="I19" s="3"/>
      <c r="DX19" s="28"/>
      <c r="DY19" s="29"/>
      <c r="DZ19" s="29"/>
      <c r="EA19" s="29"/>
      <c r="EB19" s="29"/>
      <c r="EC19" s="29"/>
      <c r="ED19" s="29"/>
      <c r="EE19" s="29"/>
    </row>
    <row r="20" spans="1:135" s="26" customFormat="1" ht="13.5">
      <c r="A20" s="19"/>
      <c r="B20" s="30"/>
      <c r="C20" s="21"/>
      <c r="I20" s="3"/>
      <c r="DX20" s="28"/>
      <c r="DY20" s="29"/>
      <c r="DZ20" s="29"/>
      <c r="EA20" s="29"/>
      <c r="EB20" s="29"/>
      <c r="EC20" s="29"/>
      <c r="ED20" s="29"/>
      <c r="EE20" s="29"/>
    </row>
    <row r="21" spans="1:135" s="26" customFormat="1" ht="13.5">
      <c r="A21" s="19"/>
      <c r="B21" s="31" t="s">
        <v>11</v>
      </c>
      <c r="C21" s="32" t="e">
        <f>C17-C19</f>
        <v>#REF!</v>
      </c>
      <c r="I21" s="3"/>
      <c r="DX21" s="28"/>
      <c r="DY21" s="29"/>
      <c r="DZ21" s="29"/>
      <c r="EA21" s="29"/>
      <c r="EB21" s="29"/>
      <c r="EC21" s="29"/>
      <c r="ED21" s="29"/>
      <c r="EE21" s="29"/>
    </row>
    <row r="22" spans="1:135" s="26" customFormat="1" ht="13.5">
      <c r="A22" s="19"/>
      <c r="B22" s="30"/>
      <c r="C22" s="21"/>
      <c r="I22" s="3"/>
      <c r="DX22" s="28"/>
      <c r="DY22" s="29"/>
      <c r="DZ22" s="29"/>
      <c r="EA22" s="29"/>
      <c r="EB22" s="29"/>
      <c r="EC22" s="29"/>
      <c r="ED22" s="29"/>
      <c r="EE22" s="29"/>
    </row>
    <row r="23" spans="1:9" s="29" customFormat="1" ht="13.5">
      <c r="A23" s="19"/>
      <c r="B23" s="30" t="s">
        <v>12</v>
      </c>
      <c r="C23" s="21" t="e">
        <f>C21*0.1</f>
        <v>#REF!</v>
      </c>
      <c r="I23" s="3"/>
    </row>
    <row r="24" spans="1:9" s="29" customFormat="1" ht="13.5">
      <c r="A24" s="19"/>
      <c r="B24" s="30"/>
      <c r="C24" s="21"/>
      <c r="I24" s="3"/>
    </row>
    <row r="25" spans="2:250" ht="14.25">
      <c r="B25" s="31" t="s">
        <v>13</v>
      </c>
      <c r="C25" s="32" t="e">
        <f>SUM(C21:C24)</f>
        <v>#REF!</v>
      </c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</row>
    <row r="26" spans="2:250" ht="14.25">
      <c r="B26" s="22"/>
      <c r="C26" s="33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</row>
    <row r="27" spans="2:250" ht="41.25">
      <c r="B27" s="34" t="s">
        <v>14</v>
      </c>
      <c r="C27" s="35" t="e">
        <f>C25</f>
        <v>#REF!</v>
      </c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</row>
  </sheetData>
  <sheetProtection selectLockedCells="1" selectUnlockedCells="1"/>
  <mergeCells count="2">
    <mergeCell ref="A8:F8"/>
    <mergeCell ref="B11:C11"/>
  </mergeCells>
  <conditionalFormatting sqref="C12:C25">
    <cfRule type="cellIs" priority="1" dxfId="0" operator="equal" stopIfTrue="1">
      <formula>0</formula>
    </cfRule>
  </conditionalFormatting>
  <conditionalFormatting sqref="A10">
    <cfRule type="cellIs" priority="2" dxfId="0" operator="equal" stopIfTrue="1">
      <formula>0</formula>
    </cfRule>
  </conditionalFormatting>
  <hyperlinks>
    <hyperlink ref="B5" r:id="rId1" display="E-MAIL :         chrysant@slt.lk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K74"/>
  <sheetViews>
    <sheetView showGridLines="0" zoomScale="86" zoomScaleNormal="86" zoomScaleSheetLayoutView="100" zoomScalePageLayoutView="0" workbookViewId="0" topLeftCell="A3">
      <selection activeCell="I53" sqref="I53"/>
    </sheetView>
  </sheetViews>
  <sheetFormatPr defaultColWidth="11.57421875" defaultRowHeight="12.75"/>
  <cols>
    <col min="1" max="1" width="7.421875" style="1" customWidth="1"/>
    <col min="2" max="2" width="63.7109375" style="2" customWidth="1"/>
    <col min="3" max="3" width="9.8515625" style="36" customWidth="1"/>
    <col min="4" max="4" width="12.7109375" style="36" customWidth="1"/>
    <col min="5" max="5" width="15.00390625" style="37" customWidth="1"/>
    <col min="6" max="6" width="17.7109375" style="38" customWidth="1"/>
    <col min="7" max="7" width="14.7109375" style="3" customWidth="1"/>
    <col min="8" max="8" width="15.57421875" style="3" customWidth="1"/>
    <col min="9" max="9" width="16.8515625" style="3" customWidth="1"/>
    <col min="10" max="10" width="14.28125" style="3" customWidth="1"/>
    <col min="11" max="11" width="15.7109375" style="3" customWidth="1"/>
    <col min="12" max="120" width="8.140625" style="3" customWidth="1"/>
    <col min="121" max="121" width="11.57421875" style="4" customWidth="1"/>
    <col min="122" max="128" width="8.7109375" style="5" customWidth="1"/>
    <col min="129" max="144" width="11.57421875" style="5" customWidth="1"/>
    <col min="145" max="145" width="7.421875" style="5" customWidth="1"/>
    <col min="146" max="146" width="46.57421875" style="5" customWidth="1"/>
    <col min="147" max="147" width="7.140625" style="5" customWidth="1"/>
    <col min="148" max="148" width="12.7109375" style="5" customWidth="1"/>
    <col min="149" max="149" width="15.00390625" style="5" customWidth="1"/>
    <col min="150" max="150" width="19.421875" style="5" customWidth="1"/>
    <col min="151" max="151" width="15.8515625" style="5" customWidth="1"/>
    <col min="152" max="152" width="15.421875" style="5" customWidth="1"/>
    <col min="153" max="153" width="11.57421875" style="5" customWidth="1"/>
    <col min="154" max="154" width="20.421875" style="5" customWidth="1"/>
    <col min="155" max="155" width="23.421875" style="5" customWidth="1"/>
    <col min="156" max="172" width="8.140625" style="5" customWidth="1"/>
  </cols>
  <sheetData>
    <row r="1" spans="1:4" ht="16.5" customHeight="1">
      <c r="A1" s="6"/>
      <c r="B1" s="132" t="s">
        <v>0</v>
      </c>
      <c r="C1" s="132"/>
      <c r="D1" s="39"/>
    </row>
    <row r="2" spans="1:4" ht="14.25">
      <c r="A2" s="6"/>
      <c r="B2" s="8" t="s">
        <v>1</v>
      </c>
      <c r="C2" s="40"/>
      <c r="D2" s="41"/>
    </row>
    <row r="3" spans="1:4" ht="14.25">
      <c r="A3" s="6"/>
      <c r="B3" s="8" t="s">
        <v>2</v>
      </c>
      <c r="C3" s="40"/>
      <c r="D3" s="41"/>
    </row>
    <row r="4" spans="1:4" ht="14.25">
      <c r="A4" s="6"/>
      <c r="B4" s="8" t="s">
        <v>3</v>
      </c>
      <c r="C4" s="40"/>
      <c r="D4" s="41"/>
    </row>
    <row r="5" spans="1:4" ht="14.25">
      <c r="A5" s="6"/>
      <c r="B5" s="9" t="s">
        <v>4</v>
      </c>
      <c r="C5" s="40"/>
      <c r="D5" s="41"/>
    </row>
    <row r="6" spans="1:7" ht="14.25">
      <c r="A6" s="10"/>
      <c r="B6" s="11"/>
      <c r="C6" s="42"/>
      <c r="D6" s="43"/>
      <c r="G6" s="126"/>
    </row>
    <row r="7" spans="1:7" ht="17.25">
      <c r="A7" s="12"/>
      <c r="B7" s="13"/>
      <c r="C7" s="44"/>
      <c r="D7" s="45"/>
      <c r="G7" s="126"/>
    </row>
    <row r="8" spans="1:8" ht="33" customHeight="1">
      <c r="A8" s="130" t="s">
        <v>40</v>
      </c>
      <c r="B8" s="130"/>
      <c r="C8" s="130"/>
      <c r="D8" s="130"/>
      <c r="E8" s="130"/>
      <c r="F8" s="130"/>
      <c r="H8" s="55"/>
    </row>
    <row r="9" spans="1:157" ht="28.5" customHeight="1">
      <c r="A9" s="46"/>
      <c r="B9" s="47"/>
      <c r="C9" s="48"/>
      <c r="D9" s="49"/>
      <c r="E9" s="49"/>
      <c r="F9" s="49"/>
      <c r="G9" s="127"/>
      <c r="H9" s="55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</row>
    <row r="10" spans="1:7" s="55" customFormat="1" ht="26.25">
      <c r="A10" s="50" t="s">
        <v>15</v>
      </c>
      <c r="B10" s="51" t="s">
        <v>16</v>
      </c>
      <c r="C10" s="52" t="s">
        <v>17</v>
      </c>
      <c r="D10" s="53" t="s">
        <v>18</v>
      </c>
      <c r="E10" s="54" t="s">
        <v>19</v>
      </c>
      <c r="F10" s="54" t="s">
        <v>20</v>
      </c>
      <c r="G10" s="128"/>
    </row>
    <row r="11" spans="1:128" ht="14.25">
      <c r="A11" s="56"/>
      <c r="B11" s="57" t="s">
        <v>21</v>
      </c>
      <c r="C11" s="58"/>
      <c r="D11" s="59"/>
      <c r="E11" s="60"/>
      <c r="F11" s="61"/>
      <c r="H11" s="55"/>
      <c r="DQ11" s="18"/>
      <c r="DR11" s="18"/>
      <c r="DS11" s="18"/>
      <c r="DT11" s="18"/>
      <c r="DU11" s="18"/>
      <c r="DV11" s="18"/>
      <c r="DW11" s="18"/>
      <c r="DX11" s="18"/>
    </row>
    <row r="12" spans="1:128" ht="17.25">
      <c r="A12" s="56"/>
      <c r="B12" s="64"/>
      <c r="C12" s="58"/>
      <c r="D12" s="59"/>
      <c r="E12" s="62"/>
      <c r="F12" s="61"/>
      <c r="H12" s="55"/>
      <c r="DQ12" s="18"/>
      <c r="DR12" s="18"/>
      <c r="DS12" s="18"/>
      <c r="DT12" s="18"/>
      <c r="DU12" s="18"/>
      <c r="DV12" s="18"/>
      <c r="DW12" s="18"/>
      <c r="DX12" s="18"/>
    </row>
    <row r="13" spans="1:128" ht="15">
      <c r="A13" s="65"/>
      <c r="B13" s="66" t="s">
        <v>22</v>
      </c>
      <c r="C13" s="58"/>
      <c r="D13" s="59"/>
      <c r="E13" s="62"/>
      <c r="F13" s="61"/>
      <c r="H13" s="55"/>
      <c r="DQ13" s="18"/>
      <c r="DR13" s="18"/>
      <c r="DS13" s="18"/>
      <c r="DT13" s="18"/>
      <c r="DU13" s="18"/>
      <c r="DV13" s="18"/>
      <c r="DW13" s="18"/>
      <c r="DX13" s="18"/>
    </row>
    <row r="14" spans="1:128" ht="15">
      <c r="A14" s="65"/>
      <c r="B14" s="63"/>
      <c r="C14" s="58"/>
      <c r="D14" s="59"/>
      <c r="E14" s="62"/>
      <c r="F14" s="61"/>
      <c r="H14" s="55"/>
      <c r="DQ14" s="18"/>
      <c r="DR14" s="18"/>
      <c r="DS14" s="18"/>
      <c r="DT14" s="18"/>
      <c r="DU14" s="18"/>
      <c r="DV14" s="18"/>
      <c r="DW14" s="18"/>
      <c r="DX14" s="18"/>
    </row>
    <row r="15" spans="1:128" ht="15">
      <c r="A15" s="65"/>
      <c r="B15" s="67" t="s">
        <v>23</v>
      </c>
      <c r="C15" s="58"/>
      <c r="D15" s="59"/>
      <c r="E15" s="62"/>
      <c r="F15" s="61"/>
      <c r="H15" s="55"/>
      <c r="DQ15" s="18"/>
      <c r="DR15" s="18"/>
      <c r="DS15" s="18"/>
      <c r="DT15" s="18"/>
      <c r="DU15" s="18"/>
      <c r="DV15" s="18"/>
      <c r="DW15" s="18"/>
      <c r="DX15" s="18"/>
    </row>
    <row r="16" spans="1:128" ht="30.75">
      <c r="A16" s="65"/>
      <c r="B16" s="68" t="str">
        <f>A8</f>
        <v>PROPOSED OFFICE INTERIOR FOR IWMI GYM ELECTRICAL WORK</v>
      </c>
      <c r="C16" s="58"/>
      <c r="D16" s="59"/>
      <c r="E16" s="62"/>
      <c r="F16" s="61"/>
      <c r="H16" s="55"/>
      <c r="DQ16" s="18"/>
      <c r="DR16" s="18"/>
      <c r="DS16" s="18"/>
      <c r="DT16" s="18"/>
      <c r="DU16" s="18"/>
      <c r="DV16" s="18"/>
      <c r="DW16" s="18"/>
      <c r="DX16" s="18"/>
    </row>
    <row r="17" spans="1:128" ht="15">
      <c r="A17" s="65"/>
      <c r="B17" s="63"/>
      <c r="C17" s="58"/>
      <c r="D17" s="59"/>
      <c r="E17" s="62"/>
      <c r="F17" s="61"/>
      <c r="H17" s="55"/>
      <c r="DQ17" s="18"/>
      <c r="DR17" s="18"/>
      <c r="DS17" s="18"/>
      <c r="DT17" s="18"/>
      <c r="DU17" s="18"/>
      <c r="DV17" s="18"/>
      <c r="DW17" s="18"/>
      <c r="DX17" s="18"/>
    </row>
    <row r="18" spans="1:128" ht="15">
      <c r="A18" s="65"/>
      <c r="B18" s="67" t="s">
        <v>24</v>
      </c>
      <c r="C18" s="58"/>
      <c r="D18" s="59"/>
      <c r="E18" s="62"/>
      <c r="F18" s="61"/>
      <c r="H18" s="55"/>
      <c r="DQ18" s="18"/>
      <c r="DR18" s="18"/>
      <c r="DS18" s="18"/>
      <c r="DT18" s="18"/>
      <c r="DU18" s="18"/>
      <c r="DV18" s="18"/>
      <c r="DW18" s="18"/>
      <c r="DX18" s="18"/>
    </row>
    <row r="19" spans="1:128" ht="15">
      <c r="A19" s="65"/>
      <c r="B19" s="69"/>
      <c r="C19" s="58"/>
      <c r="D19" s="59"/>
      <c r="E19" s="62"/>
      <c r="F19" s="61"/>
      <c r="H19" s="55"/>
      <c r="DQ19" s="18"/>
      <c r="DR19" s="18"/>
      <c r="DS19" s="18"/>
      <c r="DT19" s="18"/>
      <c r="DU19" s="18"/>
      <c r="DV19" s="18"/>
      <c r="DW19" s="18"/>
      <c r="DX19" s="18"/>
    </row>
    <row r="20" spans="1:128" ht="15">
      <c r="A20" s="65"/>
      <c r="B20" s="63"/>
      <c r="C20" s="58"/>
      <c r="D20" s="59"/>
      <c r="E20" s="62"/>
      <c r="F20" s="61"/>
      <c r="H20" s="55"/>
      <c r="DQ20" s="18"/>
      <c r="DR20" s="18"/>
      <c r="DS20" s="18"/>
      <c r="DT20" s="18"/>
      <c r="DU20" s="18"/>
      <c r="DV20" s="18"/>
      <c r="DW20" s="18"/>
      <c r="DX20" s="18"/>
    </row>
    <row r="21" spans="1:128" ht="15">
      <c r="A21" s="70"/>
      <c r="B21" s="67" t="s">
        <v>25</v>
      </c>
      <c r="C21" s="58"/>
      <c r="D21" s="59"/>
      <c r="E21" s="62"/>
      <c r="F21" s="61"/>
      <c r="H21" s="55"/>
      <c r="DQ21" s="18"/>
      <c r="DR21" s="18"/>
      <c r="DS21" s="18"/>
      <c r="DT21" s="18"/>
      <c r="DU21" s="18"/>
      <c r="DV21" s="18"/>
      <c r="DW21" s="18"/>
      <c r="DX21" s="18"/>
    </row>
    <row r="22" spans="1:128" ht="30.75">
      <c r="A22" s="70"/>
      <c r="B22" s="71" t="s">
        <v>26</v>
      </c>
      <c r="C22" s="58"/>
      <c r="D22" s="59"/>
      <c r="E22" s="62"/>
      <c r="F22" s="61"/>
      <c r="H22" s="55"/>
      <c r="DQ22" s="18"/>
      <c r="DR22" s="18"/>
      <c r="DS22" s="18"/>
      <c r="DT22" s="18"/>
      <c r="DU22" s="18"/>
      <c r="DV22" s="18"/>
      <c r="DW22" s="18"/>
      <c r="DX22" s="18"/>
    </row>
    <row r="23" spans="1:128" ht="15">
      <c r="A23" s="70"/>
      <c r="B23" s="72"/>
      <c r="C23" s="58"/>
      <c r="D23" s="59"/>
      <c r="E23" s="62"/>
      <c r="F23" s="61"/>
      <c r="H23" s="55"/>
      <c r="DQ23" s="18"/>
      <c r="DR23" s="18"/>
      <c r="DS23" s="18"/>
      <c r="DT23" s="18"/>
      <c r="DU23" s="18"/>
      <c r="DV23" s="18"/>
      <c r="DW23" s="18"/>
      <c r="DX23" s="18"/>
    </row>
    <row r="24" spans="1:128" ht="15">
      <c r="A24" s="70"/>
      <c r="B24" s="67" t="s">
        <v>27</v>
      </c>
      <c r="C24" s="58"/>
      <c r="D24" s="59"/>
      <c r="E24" s="62"/>
      <c r="F24" s="61"/>
      <c r="H24" s="55"/>
      <c r="DQ24" s="18"/>
      <c r="DR24" s="18"/>
      <c r="DS24" s="18"/>
      <c r="DT24" s="18"/>
      <c r="DU24" s="18"/>
      <c r="DV24" s="18"/>
      <c r="DW24" s="18"/>
      <c r="DX24" s="18"/>
    </row>
    <row r="25" spans="1:128" ht="15">
      <c r="A25" s="70"/>
      <c r="B25" s="71" t="s">
        <v>28</v>
      </c>
      <c r="C25" s="58"/>
      <c r="D25" s="59"/>
      <c r="E25" s="62"/>
      <c r="F25" s="61"/>
      <c r="H25" s="55"/>
      <c r="DQ25" s="18"/>
      <c r="DR25" s="18"/>
      <c r="DS25" s="18"/>
      <c r="DT25" s="18"/>
      <c r="DU25" s="18"/>
      <c r="DV25" s="18"/>
      <c r="DW25" s="18"/>
      <c r="DX25" s="18"/>
    </row>
    <row r="26" spans="1:128" ht="15">
      <c r="A26" s="70"/>
      <c r="B26" s="73"/>
      <c r="C26" s="58"/>
      <c r="D26" s="59"/>
      <c r="E26" s="62"/>
      <c r="F26" s="61"/>
      <c r="H26" s="55"/>
      <c r="DQ26" s="18"/>
      <c r="DR26" s="18"/>
      <c r="DS26" s="18"/>
      <c r="DT26" s="18"/>
      <c r="DU26" s="18"/>
      <c r="DV26" s="18"/>
      <c r="DW26" s="18"/>
      <c r="DX26" s="18"/>
    </row>
    <row r="27" spans="1:128" ht="15">
      <c r="A27" s="70"/>
      <c r="B27" s="67" t="s">
        <v>29</v>
      </c>
      <c r="C27" s="58"/>
      <c r="D27" s="59"/>
      <c r="E27" s="62"/>
      <c r="F27" s="61"/>
      <c r="H27" s="55"/>
      <c r="DQ27" s="18"/>
      <c r="DR27" s="18"/>
      <c r="DS27" s="18"/>
      <c r="DT27" s="18"/>
      <c r="DU27" s="18"/>
      <c r="DV27" s="18"/>
      <c r="DW27" s="18"/>
      <c r="DX27" s="18"/>
    </row>
    <row r="28" spans="1:128" ht="15">
      <c r="A28" s="70"/>
      <c r="B28" s="74" t="s">
        <v>30</v>
      </c>
      <c r="C28" s="58"/>
      <c r="D28" s="59"/>
      <c r="E28" s="62"/>
      <c r="F28" s="61"/>
      <c r="H28" s="55"/>
      <c r="DQ28" s="18"/>
      <c r="DR28" s="18"/>
      <c r="DS28" s="18"/>
      <c r="DT28" s="18"/>
      <c r="DU28" s="18"/>
      <c r="DV28" s="18"/>
      <c r="DW28" s="18"/>
      <c r="DX28" s="18"/>
    </row>
    <row r="29" spans="1:128" ht="15">
      <c r="A29" s="70"/>
      <c r="B29" s="75" t="s">
        <v>1</v>
      </c>
      <c r="C29" s="58"/>
      <c r="D29" s="59"/>
      <c r="E29" s="62"/>
      <c r="F29" s="61"/>
      <c r="H29" s="55"/>
      <c r="DQ29" s="18"/>
      <c r="DR29" s="18"/>
      <c r="DS29" s="18"/>
      <c r="DT29" s="18"/>
      <c r="DU29" s="18"/>
      <c r="DV29" s="18"/>
      <c r="DW29" s="18"/>
      <c r="DX29" s="18"/>
    </row>
    <row r="30" spans="1:128" ht="15">
      <c r="A30" s="70"/>
      <c r="B30" s="75" t="s">
        <v>31</v>
      </c>
      <c r="C30" s="58"/>
      <c r="D30" s="59"/>
      <c r="E30" s="62"/>
      <c r="F30" s="61"/>
      <c r="H30" s="55"/>
      <c r="DQ30" s="18"/>
      <c r="DR30" s="18"/>
      <c r="DS30" s="18"/>
      <c r="DT30" s="18"/>
      <c r="DU30" s="18"/>
      <c r="DV30" s="18"/>
      <c r="DW30" s="18"/>
      <c r="DX30" s="18"/>
    </row>
    <row r="31" spans="1:128" ht="15">
      <c r="A31" s="70"/>
      <c r="B31" s="75" t="s">
        <v>32</v>
      </c>
      <c r="C31" s="58"/>
      <c r="D31" s="59"/>
      <c r="E31" s="62"/>
      <c r="F31" s="61"/>
      <c r="H31" s="55"/>
      <c r="DQ31" s="18"/>
      <c r="DR31" s="18"/>
      <c r="DS31" s="18"/>
      <c r="DT31" s="18"/>
      <c r="DU31" s="18"/>
      <c r="DV31" s="18"/>
      <c r="DW31" s="18"/>
      <c r="DX31" s="18"/>
    </row>
    <row r="32" spans="1:128" ht="15">
      <c r="A32" s="70"/>
      <c r="B32" s="75" t="s">
        <v>33</v>
      </c>
      <c r="C32" s="58"/>
      <c r="D32" s="59"/>
      <c r="E32" s="62"/>
      <c r="F32" s="61"/>
      <c r="H32" s="55"/>
      <c r="DQ32" s="18"/>
      <c r="DR32" s="18"/>
      <c r="DS32" s="18"/>
      <c r="DT32" s="18"/>
      <c r="DU32" s="18"/>
      <c r="DV32" s="18"/>
      <c r="DW32" s="18"/>
      <c r="DX32" s="18"/>
    </row>
    <row r="33" spans="1:128" ht="15">
      <c r="A33" s="70"/>
      <c r="B33" s="75"/>
      <c r="C33" s="58"/>
      <c r="D33" s="59"/>
      <c r="E33" s="62"/>
      <c r="F33" s="61"/>
      <c r="H33" s="55"/>
      <c r="DQ33" s="18"/>
      <c r="DR33" s="18"/>
      <c r="DS33" s="18"/>
      <c r="DT33" s="18"/>
      <c r="DU33" s="18"/>
      <c r="DV33" s="18"/>
      <c r="DW33" s="18"/>
      <c r="DX33" s="18"/>
    </row>
    <row r="34" spans="1:128" ht="14.25">
      <c r="A34" s="79"/>
      <c r="B34" s="80"/>
      <c r="C34" s="58"/>
      <c r="D34" s="59"/>
      <c r="E34" s="62"/>
      <c r="F34" s="61"/>
      <c r="H34" s="55"/>
      <c r="DQ34" s="18"/>
      <c r="DR34" s="18"/>
      <c r="DS34" s="18"/>
      <c r="DT34" s="18"/>
      <c r="DU34" s="18"/>
      <c r="DV34" s="18"/>
      <c r="DW34" s="18"/>
      <c r="DX34" s="18"/>
    </row>
    <row r="35" spans="1:128" ht="14.25">
      <c r="A35" s="81"/>
      <c r="B35" s="82" t="s">
        <v>41</v>
      </c>
      <c r="C35" s="83"/>
      <c r="D35" s="84"/>
      <c r="E35" s="84"/>
      <c r="F35" s="85"/>
      <c r="H35" s="55"/>
      <c r="DQ35" s="18"/>
      <c r="DR35" s="18"/>
      <c r="DS35" s="18"/>
      <c r="DT35" s="18"/>
      <c r="DU35" s="18"/>
      <c r="DV35" s="18"/>
      <c r="DW35" s="18"/>
      <c r="DX35" s="18"/>
    </row>
    <row r="36" spans="1:128" ht="14.25">
      <c r="A36" s="79"/>
      <c r="B36" s="77"/>
      <c r="C36" s="58"/>
      <c r="D36" s="59"/>
      <c r="E36" s="62"/>
      <c r="F36" s="61"/>
      <c r="H36" s="55"/>
      <c r="DQ36" s="18"/>
      <c r="DR36" s="18"/>
      <c r="DS36" s="18"/>
      <c r="DT36" s="18"/>
      <c r="DU36" s="18"/>
      <c r="DV36" s="18"/>
      <c r="DW36" s="18"/>
      <c r="DX36" s="18"/>
    </row>
    <row r="37" spans="1:128" ht="15">
      <c r="A37" s="79">
        <v>1</v>
      </c>
      <c r="B37" s="86" t="s">
        <v>42</v>
      </c>
      <c r="C37" s="58" t="s">
        <v>34</v>
      </c>
      <c r="D37" s="59">
        <v>1</v>
      </c>
      <c r="E37" s="87"/>
      <c r="F37" s="88"/>
      <c r="H37" s="55"/>
      <c r="DQ37" s="18"/>
      <c r="DR37" s="18"/>
      <c r="DS37" s="18"/>
      <c r="DT37" s="18"/>
      <c r="DU37" s="18"/>
      <c r="DV37" s="18"/>
      <c r="DW37" s="18"/>
      <c r="DX37" s="18"/>
    </row>
    <row r="38" spans="1:128" ht="14.25">
      <c r="A38" s="79"/>
      <c r="B38" s="77"/>
      <c r="C38" s="58"/>
      <c r="D38" s="59"/>
      <c r="E38" s="62"/>
      <c r="F38" s="61"/>
      <c r="H38" s="55"/>
      <c r="DQ38" s="18"/>
      <c r="DR38" s="18"/>
      <c r="DS38" s="18"/>
      <c r="DT38" s="18"/>
      <c r="DU38" s="18"/>
      <c r="DV38" s="18"/>
      <c r="DW38" s="18"/>
      <c r="DX38" s="18"/>
    </row>
    <row r="39" spans="1:128" ht="15">
      <c r="A39" s="79">
        <v>2</v>
      </c>
      <c r="B39" s="129" t="s">
        <v>43</v>
      </c>
      <c r="C39" s="58" t="s">
        <v>36</v>
      </c>
      <c r="D39" s="59">
        <v>9</v>
      </c>
      <c r="E39" s="87"/>
      <c r="F39" s="88"/>
      <c r="H39" s="55"/>
      <c r="DQ39" s="18"/>
      <c r="DR39" s="18"/>
      <c r="DS39" s="18"/>
      <c r="DT39" s="18"/>
      <c r="DU39" s="18"/>
      <c r="DV39" s="18"/>
      <c r="DW39" s="18"/>
      <c r="DX39" s="18"/>
    </row>
    <row r="40" spans="1:128" ht="14.25">
      <c r="A40" s="79"/>
      <c r="B40" s="77"/>
      <c r="C40" s="58"/>
      <c r="D40" s="59"/>
      <c r="E40" s="62"/>
      <c r="F40" s="61"/>
      <c r="H40" s="55"/>
      <c r="DQ40" s="18"/>
      <c r="DR40" s="18"/>
      <c r="DS40" s="18"/>
      <c r="DT40" s="18"/>
      <c r="DU40" s="18"/>
      <c r="DV40" s="18"/>
      <c r="DW40" s="18"/>
      <c r="DX40" s="18"/>
    </row>
    <row r="41" spans="1:128" ht="15">
      <c r="A41" s="79">
        <v>3</v>
      </c>
      <c r="B41" s="129" t="s">
        <v>44</v>
      </c>
      <c r="C41" s="58" t="s">
        <v>36</v>
      </c>
      <c r="D41" s="59">
        <v>3</v>
      </c>
      <c r="E41" s="87"/>
      <c r="F41" s="88"/>
      <c r="H41" s="55"/>
      <c r="DQ41" s="18"/>
      <c r="DR41" s="18"/>
      <c r="DS41" s="18"/>
      <c r="DT41" s="18"/>
      <c r="DU41" s="18"/>
      <c r="DV41" s="18"/>
      <c r="DW41" s="18"/>
      <c r="DX41" s="18"/>
    </row>
    <row r="42" spans="1:128" ht="14.25">
      <c r="A42" s="79"/>
      <c r="B42" s="77"/>
      <c r="C42" s="58"/>
      <c r="D42" s="59"/>
      <c r="E42" s="62"/>
      <c r="F42" s="61"/>
      <c r="H42" s="55"/>
      <c r="DQ42" s="18"/>
      <c r="DR42" s="18"/>
      <c r="DS42" s="18"/>
      <c r="DT42" s="18"/>
      <c r="DU42" s="18"/>
      <c r="DV42" s="18"/>
      <c r="DW42" s="18"/>
      <c r="DX42" s="18"/>
    </row>
    <row r="43" spans="1:128" ht="15">
      <c r="A43" s="79">
        <v>4</v>
      </c>
      <c r="B43" s="129" t="s">
        <v>45</v>
      </c>
      <c r="C43" s="58" t="s">
        <v>36</v>
      </c>
      <c r="D43" s="59">
        <v>2</v>
      </c>
      <c r="E43" s="87"/>
      <c r="F43" s="88"/>
      <c r="H43" s="55"/>
      <c r="DQ43" s="18"/>
      <c r="DR43" s="18"/>
      <c r="DS43" s="18"/>
      <c r="DT43" s="18"/>
      <c r="DU43" s="18"/>
      <c r="DV43" s="18"/>
      <c r="DW43" s="18"/>
      <c r="DX43" s="18"/>
    </row>
    <row r="44" spans="1:128" ht="14.25">
      <c r="A44" s="79"/>
      <c r="B44" s="77"/>
      <c r="C44" s="58"/>
      <c r="D44" s="59"/>
      <c r="E44" s="62"/>
      <c r="F44" s="61"/>
      <c r="H44" s="55"/>
      <c r="DQ44" s="18"/>
      <c r="DR44" s="18"/>
      <c r="DS44" s="18"/>
      <c r="DT44" s="18"/>
      <c r="DU44" s="18"/>
      <c r="DV44" s="18"/>
      <c r="DW44" s="18"/>
      <c r="DX44" s="18"/>
    </row>
    <row r="45" spans="1:128" ht="30.75">
      <c r="A45" s="79">
        <v>5</v>
      </c>
      <c r="B45" s="86" t="s">
        <v>46</v>
      </c>
      <c r="C45" s="76" t="s">
        <v>36</v>
      </c>
      <c r="D45" s="59">
        <v>9</v>
      </c>
      <c r="E45" s="87"/>
      <c r="F45" s="88"/>
      <c r="H45" s="55"/>
      <c r="DQ45" s="18"/>
      <c r="DR45" s="18"/>
      <c r="DS45" s="18"/>
      <c r="DT45" s="18"/>
      <c r="DU45" s="18"/>
      <c r="DV45" s="18"/>
      <c r="DW45" s="18"/>
      <c r="DX45" s="18"/>
    </row>
    <row r="46" spans="1:128" ht="14.25">
      <c r="A46" s="79"/>
      <c r="B46" s="80"/>
      <c r="C46" s="58"/>
      <c r="D46" s="59"/>
      <c r="E46" s="87"/>
      <c r="F46" s="88"/>
      <c r="H46" s="55"/>
      <c r="DQ46" s="18"/>
      <c r="DR46" s="18"/>
      <c r="DS46" s="18"/>
      <c r="DT46" s="18"/>
      <c r="DU46" s="18"/>
      <c r="DV46" s="18"/>
      <c r="DW46" s="18"/>
      <c r="DX46" s="18"/>
    </row>
    <row r="47" spans="1:128" ht="30.75">
      <c r="A47" s="79">
        <v>6</v>
      </c>
      <c r="B47" s="86" t="s">
        <v>47</v>
      </c>
      <c r="C47" s="58" t="s">
        <v>36</v>
      </c>
      <c r="D47" s="59">
        <v>3</v>
      </c>
      <c r="E47" s="87"/>
      <c r="F47" s="88"/>
      <c r="H47" s="55"/>
      <c r="DQ47" s="18"/>
      <c r="DR47" s="18"/>
      <c r="DS47" s="18"/>
      <c r="DT47" s="18"/>
      <c r="DU47" s="18"/>
      <c r="DV47" s="18"/>
      <c r="DW47" s="18"/>
      <c r="DX47" s="18"/>
    </row>
    <row r="48" spans="1:128" ht="14.25">
      <c r="A48" s="79"/>
      <c r="B48" s="80"/>
      <c r="C48" s="58"/>
      <c r="D48" s="59"/>
      <c r="E48" s="87"/>
      <c r="F48" s="88"/>
      <c r="H48" s="55"/>
      <c r="DQ48" s="18"/>
      <c r="DR48" s="18"/>
      <c r="DS48" s="18"/>
      <c r="DT48" s="18"/>
      <c r="DU48" s="18"/>
      <c r="DV48" s="18"/>
      <c r="DW48" s="18"/>
      <c r="DX48" s="18"/>
    </row>
    <row r="49" spans="1:128" ht="15">
      <c r="A49" s="90">
        <v>7</v>
      </c>
      <c r="B49" s="129" t="s">
        <v>48</v>
      </c>
      <c r="C49" s="76" t="s">
        <v>36</v>
      </c>
      <c r="D49" s="89">
        <v>7</v>
      </c>
      <c r="E49" s="87"/>
      <c r="F49" s="88"/>
      <c r="H49" s="55"/>
      <c r="DQ49" s="18"/>
      <c r="DR49" s="18"/>
      <c r="DS49" s="18"/>
      <c r="DT49" s="18"/>
      <c r="DU49" s="18"/>
      <c r="DV49" s="18"/>
      <c r="DW49" s="18"/>
      <c r="DX49" s="18"/>
    </row>
    <row r="50" spans="1:128" ht="14.25">
      <c r="A50" s="90"/>
      <c r="B50" s="80"/>
      <c r="C50" s="58"/>
      <c r="D50" s="59"/>
      <c r="E50" s="87"/>
      <c r="F50" s="88"/>
      <c r="H50" s="55"/>
      <c r="DQ50" s="18"/>
      <c r="DR50" s="18"/>
      <c r="DS50" s="18"/>
      <c r="DT50" s="18"/>
      <c r="DU50" s="18"/>
      <c r="DV50" s="18"/>
      <c r="DW50" s="18"/>
      <c r="DX50" s="18"/>
    </row>
    <row r="51" spans="1:128" ht="15">
      <c r="A51" s="90">
        <v>8</v>
      </c>
      <c r="B51" s="129" t="s">
        <v>49</v>
      </c>
      <c r="C51" s="76" t="s">
        <v>36</v>
      </c>
      <c r="D51" s="59">
        <v>2</v>
      </c>
      <c r="E51" s="87"/>
      <c r="F51" s="88"/>
      <c r="H51" s="55"/>
      <c r="DQ51" s="18"/>
      <c r="DR51" s="18"/>
      <c r="DS51" s="18"/>
      <c r="DT51" s="18"/>
      <c r="DU51" s="18"/>
      <c r="DV51" s="18"/>
      <c r="DW51" s="18"/>
      <c r="DX51" s="18"/>
    </row>
    <row r="52" spans="1:128" ht="14.25">
      <c r="A52" s="90"/>
      <c r="B52" s="80"/>
      <c r="C52" s="58"/>
      <c r="D52" s="59"/>
      <c r="E52" s="87"/>
      <c r="F52" s="88"/>
      <c r="H52" s="55"/>
      <c r="DQ52" s="18"/>
      <c r="DR52" s="18"/>
      <c r="DS52" s="18"/>
      <c r="DT52" s="18"/>
      <c r="DU52" s="18"/>
      <c r="DV52" s="18"/>
      <c r="DW52" s="18"/>
      <c r="DX52" s="18"/>
    </row>
    <row r="53" spans="1:128" ht="14.25">
      <c r="A53" s="92"/>
      <c r="B53" s="93" t="s">
        <v>35</v>
      </c>
      <c r="C53" s="94"/>
      <c r="D53" s="95"/>
      <c r="E53" s="96"/>
      <c r="F53" s="97">
        <f>SUM(F37:F52)</f>
        <v>0</v>
      </c>
      <c r="H53" s="55"/>
      <c r="DQ53" s="18"/>
      <c r="DR53" s="18"/>
      <c r="DS53" s="18"/>
      <c r="DT53" s="18"/>
      <c r="DU53" s="18"/>
      <c r="DV53" s="18"/>
      <c r="DW53" s="18"/>
      <c r="DX53" s="18"/>
    </row>
    <row r="54" spans="1:128" ht="14.25">
      <c r="A54" s="56"/>
      <c r="B54" s="57"/>
      <c r="C54" s="58"/>
      <c r="D54" s="98"/>
      <c r="E54" s="99"/>
      <c r="F54" s="100"/>
      <c r="H54" s="55"/>
      <c r="DQ54" s="18"/>
      <c r="DR54" s="18"/>
      <c r="DS54" s="18"/>
      <c r="DT54" s="18"/>
      <c r="DU54" s="18"/>
      <c r="DV54" s="18"/>
      <c r="DW54" s="18"/>
      <c r="DX54" s="18"/>
    </row>
    <row r="55" spans="1:219" ht="14.25">
      <c r="A55" s="58"/>
      <c r="B55" s="91"/>
      <c r="C55" s="103"/>
      <c r="D55" s="101"/>
      <c r="E55" s="21"/>
      <c r="F55" s="104"/>
      <c r="DQ55" s="18"/>
      <c r="DR55" s="18"/>
      <c r="DS55" s="18"/>
      <c r="DT55" s="18"/>
      <c r="DU55" s="18"/>
      <c r="DV55" s="18"/>
      <c r="DW55" s="18"/>
      <c r="DX55" s="18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</row>
    <row r="56" spans="1:219" ht="14.25">
      <c r="A56" s="105"/>
      <c r="B56" s="106" t="s">
        <v>6</v>
      </c>
      <c r="C56" s="51"/>
      <c r="D56" s="107"/>
      <c r="E56" s="108"/>
      <c r="F56" s="109"/>
      <c r="DQ56" s="18"/>
      <c r="DR56" s="18"/>
      <c r="DS56" s="18"/>
      <c r="DT56" s="18"/>
      <c r="DU56" s="18"/>
      <c r="DV56" s="18"/>
      <c r="DW56" s="18"/>
      <c r="DX56" s="18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</row>
    <row r="57" spans="1:219" ht="14.25">
      <c r="A57" s="79"/>
      <c r="B57" s="110"/>
      <c r="C57" s="103"/>
      <c r="D57" s="111"/>
      <c r="E57" s="21"/>
      <c r="F57" s="104"/>
      <c r="DQ57" s="18"/>
      <c r="DR57" s="18"/>
      <c r="DS57" s="18"/>
      <c r="DT57" s="18"/>
      <c r="DU57" s="18"/>
      <c r="DV57" s="18"/>
      <c r="DW57" s="18"/>
      <c r="DX57" s="18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</row>
    <row r="58" spans="1:219" ht="14.25">
      <c r="A58" s="79"/>
      <c r="B58" s="77" t="str">
        <f>B35</f>
        <v>SECTION 01 – ELECTRICAL INSTALLATION</v>
      </c>
      <c r="C58" s="103"/>
      <c r="D58" s="101"/>
      <c r="E58" s="21"/>
      <c r="F58" s="112">
        <f>F53</f>
        <v>0</v>
      </c>
      <c r="DQ58" s="18"/>
      <c r="DR58" s="18"/>
      <c r="DS58" s="18"/>
      <c r="DT58" s="18"/>
      <c r="DU58" s="18"/>
      <c r="DV58" s="18"/>
      <c r="DW58" s="18"/>
      <c r="DX58" s="18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</row>
    <row r="59" spans="1:219" ht="14.25">
      <c r="A59" s="79"/>
      <c r="B59" s="77"/>
      <c r="C59" s="103"/>
      <c r="D59" s="101"/>
      <c r="E59" s="21"/>
      <c r="F59" s="112"/>
      <c r="DQ59" s="18"/>
      <c r="DR59" s="18"/>
      <c r="DS59" s="18"/>
      <c r="DT59" s="18"/>
      <c r="DU59" s="18"/>
      <c r="DV59" s="18"/>
      <c r="DW59" s="18"/>
      <c r="DX59" s="18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</row>
    <row r="60" spans="1:128" s="26" customFormat="1" ht="13.5">
      <c r="A60" s="79"/>
      <c r="B60" s="78"/>
      <c r="C60" s="114"/>
      <c r="D60" s="101"/>
      <c r="E60" s="21"/>
      <c r="F60" s="112"/>
      <c r="DQ60" s="28"/>
      <c r="DR60" s="29"/>
      <c r="DS60" s="29"/>
      <c r="DT60" s="29"/>
      <c r="DU60" s="29"/>
      <c r="DV60" s="29"/>
      <c r="DW60" s="29"/>
      <c r="DX60" s="29"/>
    </row>
    <row r="61" spans="1:128" s="26" customFormat="1" ht="13.5">
      <c r="A61" s="79"/>
      <c r="B61" s="115" t="s">
        <v>9</v>
      </c>
      <c r="C61" s="116"/>
      <c r="D61" s="84"/>
      <c r="E61" s="117"/>
      <c r="F61" s="118">
        <f>SUM(F58:F60)</f>
        <v>0</v>
      </c>
      <c r="I61" s="27"/>
      <c r="DQ61" s="28"/>
      <c r="DR61" s="29"/>
      <c r="DS61" s="29"/>
      <c r="DT61" s="29"/>
      <c r="DU61" s="29"/>
      <c r="DV61" s="29"/>
      <c r="DW61" s="29"/>
      <c r="DX61" s="29"/>
    </row>
    <row r="62" spans="1:128" s="26" customFormat="1" ht="13.5">
      <c r="A62" s="79"/>
      <c r="B62" s="78"/>
      <c r="C62" s="114"/>
      <c r="D62" s="101"/>
      <c r="E62" s="21"/>
      <c r="F62" s="112"/>
      <c r="DQ62" s="28"/>
      <c r="DR62" s="29"/>
      <c r="DS62" s="29"/>
      <c r="DT62" s="29"/>
      <c r="DU62" s="29"/>
      <c r="DV62" s="29"/>
      <c r="DW62" s="29"/>
      <c r="DX62" s="29"/>
    </row>
    <row r="63" spans="1:128" s="26" customFormat="1" ht="13.5">
      <c r="A63" s="79"/>
      <c r="B63" s="119" t="s">
        <v>10</v>
      </c>
      <c r="C63" s="114"/>
      <c r="D63" s="101"/>
      <c r="E63" s="120"/>
      <c r="F63" s="112"/>
      <c r="DQ63" s="28"/>
      <c r="DR63" s="29"/>
      <c r="DS63" s="29"/>
      <c r="DT63" s="29"/>
      <c r="DU63" s="29"/>
      <c r="DV63" s="29"/>
      <c r="DW63" s="29"/>
      <c r="DX63" s="29"/>
    </row>
    <row r="64" spans="1:128" s="26" customFormat="1" ht="13.5">
      <c r="A64" s="79"/>
      <c r="B64" s="119"/>
      <c r="C64" s="114"/>
      <c r="D64" s="101"/>
      <c r="E64" s="21"/>
      <c r="F64" s="112"/>
      <c r="DQ64" s="28"/>
      <c r="DR64" s="29"/>
      <c r="DS64" s="29"/>
      <c r="DT64" s="29"/>
      <c r="DU64" s="29"/>
      <c r="DV64" s="29"/>
      <c r="DW64" s="29"/>
      <c r="DX64" s="29"/>
    </row>
    <row r="65" spans="1:128" s="26" customFormat="1" ht="13.5">
      <c r="A65" s="79"/>
      <c r="B65" s="121" t="s">
        <v>37</v>
      </c>
      <c r="C65" s="116"/>
      <c r="D65" s="84"/>
      <c r="E65" s="117"/>
      <c r="F65" s="118">
        <f>F61-F63</f>
        <v>0</v>
      </c>
      <c r="DQ65" s="28"/>
      <c r="DR65" s="29"/>
      <c r="DS65" s="29"/>
      <c r="DT65" s="29"/>
      <c r="DU65" s="29"/>
      <c r="DV65" s="29"/>
      <c r="DW65" s="29"/>
      <c r="DX65" s="29"/>
    </row>
    <row r="66" spans="1:128" s="26" customFormat="1" ht="13.5">
      <c r="A66" s="79"/>
      <c r="B66" s="119"/>
      <c r="C66" s="114"/>
      <c r="D66" s="101"/>
      <c r="E66" s="21"/>
      <c r="F66" s="112"/>
      <c r="DQ66" s="28"/>
      <c r="DR66" s="29"/>
      <c r="DS66" s="29"/>
      <c r="DT66" s="29"/>
      <c r="DU66" s="29"/>
      <c r="DV66" s="29"/>
      <c r="DW66" s="29"/>
      <c r="DX66" s="29"/>
    </row>
    <row r="67" spans="1:128" s="26" customFormat="1" ht="13.5">
      <c r="A67" s="79"/>
      <c r="B67" s="78" t="s">
        <v>12</v>
      </c>
      <c r="C67" s="114"/>
      <c r="D67" s="101"/>
      <c r="E67" s="21"/>
      <c r="F67" s="112">
        <f>F65*0.1</f>
        <v>0</v>
      </c>
      <c r="DQ67" s="28"/>
      <c r="DR67" s="29"/>
      <c r="DS67" s="29"/>
      <c r="DT67" s="29"/>
      <c r="DU67" s="29"/>
      <c r="DV67" s="29"/>
      <c r="DW67" s="29"/>
      <c r="DX67" s="29"/>
    </row>
    <row r="68" spans="1:128" s="26" customFormat="1" ht="13.5">
      <c r="A68" s="79"/>
      <c r="B68" s="78"/>
      <c r="C68" s="114"/>
      <c r="D68" s="101"/>
      <c r="E68" s="21"/>
      <c r="F68" s="112"/>
      <c r="DQ68" s="28"/>
      <c r="DR68" s="29"/>
      <c r="DS68" s="29"/>
      <c r="DT68" s="29"/>
      <c r="DU68" s="29"/>
      <c r="DV68" s="29"/>
      <c r="DW68" s="29"/>
      <c r="DX68" s="29"/>
    </row>
    <row r="69" spans="1:128" s="26" customFormat="1" ht="13.5">
      <c r="A69" s="79"/>
      <c r="B69" s="115" t="s">
        <v>11</v>
      </c>
      <c r="C69" s="116"/>
      <c r="D69" s="84"/>
      <c r="E69" s="117"/>
      <c r="F69" s="118">
        <f>SUM(F65:F68)</f>
        <v>0</v>
      </c>
      <c r="DQ69" s="28"/>
      <c r="DR69" s="29"/>
      <c r="DS69" s="29"/>
      <c r="DT69" s="29"/>
      <c r="DU69" s="29"/>
      <c r="DV69" s="29"/>
      <c r="DW69" s="29"/>
      <c r="DX69" s="29"/>
    </row>
    <row r="70" spans="1:128" s="26" customFormat="1" ht="13.5">
      <c r="A70" s="79"/>
      <c r="B70" s="91"/>
      <c r="C70" s="113"/>
      <c r="D70" s="101"/>
      <c r="E70" s="21"/>
      <c r="F70" s="112"/>
      <c r="DQ70" s="28"/>
      <c r="DR70" s="29"/>
      <c r="DS70" s="29"/>
      <c r="DT70" s="29"/>
      <c r="DU70" s="29"/>
      <c r="DV70" s="29"/>
      <c r="DW70" s="29"/>
      <c r="DX70" s="29"/>
    </row>
    <row r="71" spans="1:128" s="26" customFormat="1" ht="13.5">
      <c r="A71" s="79"/>
      <c r="B71" s="80" t="s">
        <v>38</v>
      </c>
      <c r="C71" s="122"/>
      <c r="D71" s="101"/>
      <c r="E71" s="21"/>
      <c r="F71" s="112"/>
      <c r="DQ71" s="28"/>
      <c r="DR71" s="29"/>
      <c r="DS71" s="29"/>
      <c r="DT71" s="29"/>
      <c r="DU71" s="29"/>
      <c r="DV71" s="29"/>
      <c r="DW71" s="29"/>
      <c r="DX71" s="29"/>
    </row>
    <row r="72" spans="1:128" s="26" customFormat="1" ht="13.5">
      <c r="A72" s="79"/>
      <c r="B72" s="102"/>
      <c r="C72" s="123"/>
      <c r="D72" s="101"/>
      <c r="E72" s="21"/>
      <c r="F72" s="124"/>
      <c r="DQ72" s="28"/>
      <c r="DR72" s="29"/>
      <c r="DS72" s="29"/>
      <c r="DT72" s="29"/>
      <c r="DU72" s="29"/>
      <c r="DV72" s="29"/>
      <c r="DW72" s="29"/>
      <c r="DX72" s="29"/>
    </row>
    <row r="73" spans="1:128" s="26" customFormat="1" ht="13.5">
      <c r="A73" s="79"/>
      <c r="B73" s="121" t="s">
        <v>39</v>
      </c>
      <c r="C73" s="116"/>
      <c r="D73" s="84"/>
      <c r="E73" s="117"/>
      <c r="F73" s="118">
        <f>F69</f>
        <v>0</v>
      </c>
      <c r="DQ73" s="28"/>
      <c r="DR73" s="29"/>
      <c r="DS73" s="29"/>
      <c r="DT73" s="29"/>
      <c r="DU73" s="29"/>
      <c r="DV73" s="29"/>
      <c r="DW73" s="29"/>
      <c r="DX73" s="29"/>
    </row>
    <row r="74" spans="1:6" s="29" customFormat="1" ht="13.5">
      <c r="A74" s="79"/>
      <c r="B74" s="102"/>
      <c r="C74" s="123"/>
      <c r="D74" s="101"/>
      <c r="E74" s="60"/>
      <c r="F74" s="125"/>
    </row>
  </sheetData>
  <sheetProtection selectLockedCells="1" selectUnlockedCells="1"/>
  <mergeCells count="2">
    <mergeCell ref="B1:C1"/>
    <mergeCell ref="A8:F8"/>
  </mergeCells>
  <conditionalFormatting sqref="A55 C11:C34 C36:C44 C46:C48 C50 C52 C54 C60:C69 C73">
    <cfRule type="cellIs" priority="1" dxfId="0" operator="equal" stopIfTrue="1">
      <formula>0</formula>
    </cfRule>
  </conditionalFormatting>
  <conditionalFormatting sqref="C53">
    <cfRule type="cellIs" priority="2" dxfId="0" operator="equal" stopIfTrue="1">
      <formula>0</formula>
    </cfRule>
  </conditionalFormatting>
  <conditionalFormatting sqref="D35:E35">
    <cfRule type="cellIs" priority="3" dxfId="0" operator="equal" stopIfTrue="1">
      <formula>0</formula>
    </cfRule>
  </conditionalFormatting>
  <conditionalFormatting sqref="D53">
    <cfRule type="cellIs" priority="4" dxfId="0" operator="equal" stopIfTrue="1">
      <formula>0</formula>
    </cfRule>
  </conditionalFormatting>
  <conditionalFormatting sqref="D55 D60 D62:D70 D73:D74">
    <cfRule type="cellIs" priority="5" dxfId="0" operator="equal" stopIfTrue="1">
      <formula>0</formula>
    </cfRule>
  </conditionalFormatting>
  <conditionalFormatting sqref="D61">
    <cfRule type="cellIs" priority="6" dxfId="0" operator="equal" stopIfTrue="1">
      <formula>0</formula>
    </cfRule>
  </conditionalFormatting>
  <conditionalFormatting sqref="D71:D72">
    <cfRule type="cellIs" priority="7" dxfId="0" operator="equal" stopIfTrue="1">
      <formula>0</formula>
    </cfRule>
  </conditionalFormatting>
  <conditionalFormatting sqref="E53">
    <cfRule type="cellIs" priority="8" dxfId="0" operator="equal" stopIfTrue="1">
      <formula>0</formula>
    </cfRule>
  </conditionalFormatting>
  <conditionalFormatting sqref="E55 E62 E64 E66:E68 E70:E72">
    <cfRule type="cellIs" priority="9" dxfId="0" operator="equal" stopIfTrue="1">
      <formula>0</formula>
    </cfRule>
  </conditionalFormatting>
  <conditionalFormatting sqref="E56">
    <cfRule type="cellIs" priority="10" dxfId="0" operator="equal" stopIfTrue="1">
      <formula>0</formula>
    </cfRule>
  </conditionalFormatting>
  <conditionalFormatting sqref="E57:E60">
    <cfRule type="cellIs" priority="11" dxfId="0" operator="equal" stopIfTrue="1">
      <formula>0</formula>
    </cfRule>
  </conditionalFormatting>
  <conditionalFormatting sqref="F55">
    <cfRule type="cellIs" priority="12" dxfId="0" operator="equal" stopIfTrue="1">
      <formula>0</formula>
    </cfRule>
  </conditionalFormatting>
  <conditionalFormatting sqref="F57">
    <cfRule type="cellIs" priority="13" dxfId="0" operator="equal" stopIfTrue="1">
      <formula>0</formula>
    </cfRule>
  </conditionalFormatting>
  <hyperlinks>
    <hyperlink ref="B5" r:id="rId1" display="E-MAIL :         chrysant@slt.lk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Perera, Subodha (IWMI)</cp:lastModifiedBy>
  <dcterms:modified xsi:type="dcterms:W3CDTF">2023-09-19T04:10:31Z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